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0" activeTab="4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</sheets>
  <calcPr calcId="162913"/>
</workbook>
</file>

<file path=xl/calcChain.xml><?xml version="1.0" encoding="utf-8"?>
<calcChain xmlns="http://schemas.openxmlformats.org/spreadsheetml/2006/main">
  <c r="U7" i="3" l="1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39" i="5" l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6" i="2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6" i="3"/>
  <c r="U38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6" i="1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39" i="3" l="1"/>
  <c r="U39" i="1"/>
  <c r="U38" i="2"/>
  <c r="U38" i="4" l="1"/>
  <c r="U39" i="4" l="1"/>
</calcChain>
</file>

<file path=xl/sharedStrings.xml><?xml version="1.0" encoding="utf-8"?>
<sst xmlns="http://schemas.openxmlformats.org/spreadsheetml/2006/main" count="1363" uniqueCount="79">
  <si>
    <t>N/A</t>
  </si>
  <si>
    <t>A</t>
  </si>
  <si>
    <t>Q</t>
  </si>
  <si>
    <t>СТАЊE ДИРЕКТНИХ УЛАГАЊА У БиХ, 31.12.2017.</t>
  </si>
  <si>
    <t>у милионима КМ</t>
  </si>
  <si>
    <t>Аустрија</t>
  </si>
  <si>
    <t>Белгија</t>
  </si>
  <si>
    <t>Црна Гора</t>
  </si>
  <si>
    <t>Чешка</t>
  </si>
  <si>
    <t>Данска</t>
  </si>
  <si>
    <t>Француска</t>
  </si>
  <si>
    <t>Холандија</t>
  </si>
  <si>
    <t>Хрватска</t>
  </si>
  <si>
    <t>Ирска</t>
  </si>
  <si>
    <t>Италија</t>
  </si>
  <si>
    <t>Канада</t>
  </si>
  <si>
    <t>Кипар</t>
  </si>
  <si>
    <t>Кувајт</t>
  </si>
  <si>
    <t>Лихтенштајн</t>
  </si>
  <si>
    <t>Луксембург</t>
  </si>
  <si>
    <t>Мађарска</t>
  </si>
  <si>
    <t>Малезија</t>
  </si>
  <si>
    <t>Норвешка</t>
  </si>
  <si>
    <t>Њемачка</t>
  </si>
  <si>
    <t>Пољска</t>
  </si>
  <si>
    <t>Русија</t>
  </si>
  <si>
    <t>Саудијска Арабија</t>
  </si>
  <si>
    <t>Словачка</t>
  </si>
  <si>
    <t>Словенија</t>
  </si>
  <si>
    <t>Србија</t>
  </si>
  <si>
    <t>Шпанија</t>
  </si>
  <si>
    <t>Швајцарска</t>
  </si>
  <si>
    <t>Шведска</t>
  </si>
  <si>
    <t>Турска</t>
  </si>
  <si>
    <t>Уједињени Арапски Емирати</t>
  </si>
  <si>
    <t>Сједињене Америчке Државе</t>
  </si>
  <si>
    <t>Велика Британија</t>
  </si>
  <si>
    <t>Остале земље</t>
  </si>
  <si>
    <t>УКУПНО</t>
  </si>
  <si>
    <t>СТАЊE ДИРЕКТНИХ УЛАГАЊА У БиХ, 31.12.2014.</t>
  </si>
  <si>
    <t>СТАЊE ДИРЕКТНИХ УЛАГАЊА У БиХ, 31.12.2015.</t>
  </si>
  <si>
    <t>СТАЊE ДИРЕКТНИХ УЛАГАЊА У БиХ, 31.12.2016.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</si>
  <si>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</si>
  <si>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</si>
  <si>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</si>
  <si>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</si>
  <si>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</si>
  <si>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</si>
  <si>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</si>
  <si>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</si>
  <si>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</si>
  <si>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</si>
  <si>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</si>
  <si>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М</t>
  </si>
  <si>
    <t>Н</t>
  </si>
  <si>
    <t>П</t>
  </si>
  <si>
    <t>Р</t>
  </si>
  <si>
    <t>С</t>
  </si>
  <si>
    <t>ЗЕМЉА</t>
  </si>
  <si>
    <t>ПОЉОПРИВРЕДА, ШУМАРСТВО И РИБАРСТВО</t>
  </si>
  <si>
    <t>ВАЂЕЊЕ РУДА И КАМЕНА</t>
  </si>
  <si>
    <t>ПРЕРАЂИВАЧКА ИНДУСТРИЈА</t>
  </si>
  <si>
    <t>ПРОИЗВОДЊА И СНAБДИЈEВAЊЕ ЕЛЕКТРИЧНОМ ЕНЕРГИЈОМ, ГАСОМ, ПАРОМ И КЛИМАТИЗАЦИЈА</t>
  </si>
  <si>
    <t xml:space="preserve">СНАБДИЈЕВАЊЕ ВОДОМ; УКЛАЊАЊЕ ОТПАДНИХ ВОДА, УПРАВЉАЊЕ ОТПАДОМ ТЕ ДЈЕЛАТНОСТИ САНАЦИЈЕ ОКОЛИША </t>
  </si>
  <si>
    <t>ГРАЂЕВИНАРСТВО</t>
  </si>
  <si>
    <t>ТРГОВИНА НА ВЕЛИКО И МАЛО; ПОПРАВАК МОТОРНИХ ВОЗИЛА И МОТОЦИКАЛА</t>
  </si>
  <si>
    <t>ПРИЈЕВОЗ И СКЛАДИШТЕЊЕ</t>
  </si>
  <si>
    <t xml:space="preserve">ДЈЕЛАТНОСТ ПРУЖАЊА СМЈЕШТАЈА ТЕ ПРИПРЕМЕ И УСЛУЖИВАЊА ХРАНЕ (ХОТЕЛИЈЕРСТВО И УГОСТИТЕЉСТВО) </t>
  </si>
  <si>
    <t>ИНФОРМАЦИЈЕ И КОМУНИКАЦИЈЕ</t>
  </si>
  <si>
    <t xml:space="preserve">ФИНАНСИЈСКЕ ДЈЕЛАТНОСТИ И ДЈЕЛАТНОСТИ ОСИГУРАЊА </t>
  </si>
  <si>
    <t>ПОСЛОВАЊЕ НЕКРЕТНИНАМА</t>
  </si>
  <si>
    <t>СТРУЧНЕ, НАУЧНЕ И ТЕХНИЧКЕ ДЈЕЛАТНОСТИ</t>
  </si>
  <si>
    <t>АДМИНИСТРАТИВНЕ И ПОМОЋНЕ УСЛУЖНЕ ДЈЕЛАТНОСТИ</t>
  </si>
  <si>
    <t>ОБРАЗОВАЊЕ</t>
  </si>
  <si>
    <t>ДЈЕЛАТНОСТИ ЗДРАВСТВЕНЕ И СОЦИЈАЛНЕ ЗАШТИТЕ</t>
  </si>
  <si>
    <t>УМЈЕТНОСТ, ЗАБАВА И РЕКРЕАЦИЈА</t>
  </si>
  <si>
    <t>ОСТАЛЕ УСЛУЖНЕ ДЈЕЛАТНОСТИ</t>
  </si>
  <si>
    <t>ОСТАЛЕ ДЈЕЛАТНОСТИ - НЕРАСПОРЕЂЕНО</t>
  </si>
  <si>
    <t>СТАЊE ДИРЕКТНИХ УЛАГАЊА У БиХ,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</si>
</sst>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3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K16" workbookViewId="0">
      <selection activeCell="B38" sqref="B38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5" t="s">
        <v>39</v>
      </c>
    </row>
    <row r="2" spans="1:21" x14ac:dyDescent="0.25">
      <c r="A2" s="20" t="s">
        <v>4</v>
      </c>
      <c r="U2" s="1"/>
    </row>
    <row r="3" spans="1:21" x14ac:dyDescent="0.25">
      <c r="A3" s="4"/>
      <c r="U3" s="1"/>
    </row>
    <row r="4" spans="1:21" x14ac:dyDescent="0.25">
      <c r="A4" s="18"/>
      <c r="B4" s="9" t="s">
        <v>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2</v>
      </c>
      <c r="R4" s="9" t="s">
        <v>56</v>
      </c>
      <c r="S4" s="9" t="s">
        <v>57</v>
      </c>
      <c r="T4" s="2"/>
      <c r="U4" s="17"/>
    </row>
    <row r="5" spans="1:21" ht="150" x14ac:dyDescent="0.25">
      <c r="A5" s="10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1" t="s">
        <v>73</v>
      </c>
      <c r="Q5" s="11" t="s">
        <v>74</v>
      </c>
      <c r="R5" s="11" t="s">
        <v>75</v>
      </c>
      <c r="S5" s="11" t="s">
        <v>76</v>
      </c>
      <c r="T5" s="11" t="s">
        <v>77</v>
      </c>
      <c r="U5" s="11" t="s">
        <v>38</v>
      </c>
    </row>
    <row r="6" spans="1:21" x14ac:dyDescent="0.25">
      <c r="A6" s="3" t="s">
        <v>5</v>
      </c>
      <c r="B6" s="7">
        <v>0.81347999999999998</v>
      </c>
      <c r="C6" s="7">
        <v>27.616349800000002</v>
      </c>
      <c r="D6" s="7">
        <v>485.33608119999997</v>
      </c>
      <c r="E6" s="7">
        <v>31.685258999999999</v>
      </c>
      <c r="F6" s="6" t="s">
        <v>0</v>
      </c>
      <c r="G6" s="7">
        <v>0.92595399999999994</v>
      </c>
      <c r="H6" s="7">
        <v>144.74804800000001</v>
      </c>
      <c r="I6" s="7">
        <v>12.365402</v>
      </c>
      <c r="J6" s="7">
        <v>26.7024489</v>
      </c>
      <c r="K6" s="7">
        <v>6.8411E-2</v>
      </c>
      <c r="L6" s="7">
        <v>1269.3406728000002</v>
      </c>
      <c r="M6" s="7">
        <v>334.13069999999999</v>
      </c>
      <c r="N6" s="7">
        <v>2.0982900000000004</v>
      </c>
      <c r="O6" s="7">
        <v>23.777899999999999</v>
      </c>
      <c r="P6" s="6" t="s">
        <v>0</v>
      </c>
      <c r="Q6" s="7">
        <v>0</v>
      </c>
      <c r="R6" s="6" t="s">
        <v>0</v>
      </c>
      <c r="S6" s="7">
        <v>0</v>
      </c>
      <c r="T6" s="7">
        <v>59.384670349107637</v>
      </c>
      <c r="U6" s="7">
        <f>SUM(B6:T6)</f>
        <v>2418.9936670491079</v>
      </c>
    </row>
    <row r="7" spans="1:21" x14ac:dyDescent="0.25">
      <c r="A7" s="3" t="s">
        <v>6</v>
      </c>
      <c r="B7" s="7">
        <v>0</v>
      </c>
      <c r="C7" s="7">
        <v>0</v>
      </c>
      <c r="D7" s="7">
        <v>4.9127999999999998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7">
        <v>0</v>
      </c>
      <c r="K7" s="6" t="s">
        <v>0</v>
      </c>
      <c r="L7" s="7">
        <v>0</v>
      </c>
      <c r="M7" s="7">
        <v>0</v>
      </c>
      <c r="N7" s="6" t="s">
        <v>0</v>
      </c>
      <c r="O7" s="6" t="s">
        <v>0</v>
      </c>
      <c r="P7" s="6" t="s">
        <v>0</v>
      </c>
      <c r="Q7" s="7">
        <v>0</v>
      </c>
      <c r="R7" s="7">
        <v>0</v>
      </c>
      <c r="S7" s="7">
        <v>0</v>
      </c>
      <c r="T7" s="7">
        <v>2.2294923635032289</v>
      </c>
      <c r="U7" s="7">
        <f t="shared" ref="U7:U38" si="0">SUM(B7:T7)</f>
        <v>7.1422923635032287</v>
      </c>
    </row>
    <row r="8" spans="1:21" x14ac:dyDescent="0.25">
      <c r="A8" s="3" t="s">
        <v>7</v>
      </c>
      <c r="B8" s="6">
        <v>0</v>
      </c>
      <c r="C8" s="6" t="s">
        <v>0</v>
      </c>
      <c r="D8" s="6">
        <v>2.3080875999999999</v>
      </c>
      <c r="E8" s="6">
        <v>0</v>
      </c>
      <c r="F8" s="6">
        <v>0</v>
      </c>
      <c r="G8" s="6" t="s">
        <v>0</v>
      </c>
      <c r="H8" s="6">
        <v>3.4979019999999998</v>
      </c>
      <c r="I8" s="6" t="s">
        <v>0</v>
      </c>
      <c r="J8" s="6" t="s">
        <v>0</v>
      </c>
      <c r="K8" s="6" t="s">
        <v>0</v>
      </c>
      <c r="L8" s="6" t="s">
        <v>0</v>
      </c>
      <c r="M8" s="6">
        <v>0</v>
      </c>
      <c r="N8" s="6">
        <v>0.32800000000000001</v>
      </c>
      <c r="O8" s="6">
        <v>1.903818</v>
      </c>
      <c r="P8" s="6">
        <v>0</v>
      </c>
      <c r="Q8" s="6" t="s">
        <v>0</v>
      </c>
      <c r="R8" s="6" t="s">
        <v>0</v>
      </c>
      <c r="S8" s="6" t="s">
        <v>0</v>
      </c>
      <c r="T8" s="7">
        <v>2.6548221999999999</v>
      </c>
      <c r="U8" s="7">
        <f t="shared" si="0"/>
        <v>10.692629800000001</v>
      </c>
    </row>
    <row r="9" spans="1:21" x14ac:dyDescent="0.25">
      <c r="A9" s="3" t="s">
        <v>8</v>
      </c>
      <c r="B9" s="7">
        <v>0</v>
      </c>
      <c r="C9" s="6">
        <v>4.0626568999999995</v>
      </c>
      <c r="D9" s="7">
        <v>3.8175999999999997</v>
      </c>
      <c r="E9" s="7">
        <v>6.9246000000000008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7">
        <v>0</v>
      </c>
      <c r="Q9" s="7">
        <v>0</v>
      </c>
      <c r="R9" s="6" t="s">
        <v>0</v>
      </c>
      <c r="S9" s="7">
        <v>0</v>
      </c>
      <c r="T9" s="7">
        <v>8.1543659999999996</v>
      </c>
      <c r="U9" s="7">
        <f t="shared" si="0"/>
        <v>22.9592229</v>
      </c>
    </row>
    <row r="10" spans="1:21" x14ac:dyDescent="0.25">
      <c r="A10" s="3" t="s">
        <v>9</v>
      </c>
      <c r="B10" s="7">
        <v>0</v>
      </c>
      <c r="C10" s="6" t="s">
        <v>0</v>
      </c>
      <c r="D10" s="7">
        <v>6.0574810000000001</v>
      </c>
      <c r="E10" s="6" t="s">
        <v>0</v>
      </c>
      <c r="F10" s="7">
        <v>0</v>
      </c>
      <c r="G10" s="7">
        <v>0</v>
      </c>
      <c r="H10" s="7">
        <v>8.6491629999999997</v>
      </c>
      <c r="I10" s="6" t="s">
        <v>0</v>
      </c>
      <c r="J10" s="7">
        <v>0</v>
      </c>
      <c r="K10" s="6" t="s">
        <v>0</v>
      </c>
      <c r="L10" s="7">
        <v>0</v>
      </c>
      <c r="M10" s="7">
        <v>0</v>
      </c>
      <c r="N10" s="6" t="s">
        <v>0</v>
      </c>
      <c r="O10" s="6" t="s">
        <v>0</v>
      </c>
      <c r="P10" s="7">
        <v>0</v>
      </c>
      <c r="Q10" s="7">
        <v>0</v>
      </c>
      <c r="R10" s="6" t="s">
        <v>0</v>
      </c>
      <c r="S10" s="7">
        <v>0</v>
      </c>
      <c r="T10" s="7">
        <v>4.4734906107489607</v>
      </c>
      <c r="U10" s="7">
        <f t="shared" si="0"/>
        <v>19.180134610748961</v>
      </c>
    </row>
    <row r="11" spans="1:21" x14ac:dyDescent="0.25">
      <c r="A11" s="3" t="s">
        <v>10</v>
      </c>
      <c r="B11" s="6" t="s">
        <v>0</v>
      </c>
      <c r="C11" s="6">
        <v>0</v>
      </c>
      <c r="D11" s="6">
        <v>0.93805400000000005</v>
      </c>
      <c r="E11" s="6" t="s">
        <v>0</v>
      </c>
      <c r="F11" s="6">
        <v>0</v>
      </c>
      <c r="G11" s="6">
        <v>3.0741999999999848E-3</v>
      </c>
      <c r="H11" s="6">
        <v>39.831601000000006</v>
      </c>
      <c r="I11" s="6" t="s">
        <v>0</v>
      </c>
      <c r="J11" s="6" t="s">
        <v>0</v>
      </c>
      <c r="K11" s="6" t="s">
        <v>0</v>
      </c>
      <c r="L11" s="6">
        <v>0</v>
      </c>
      <c r="M11" s="6" t="s">
        <v>0</v>
      </c>
      <c r="N11" s="6">
        <v>2.8516089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7">
        <v>17.561341646508829</v>
      </c>
      <c r="U11" s="7">
        <f t="shared" si="0"/>
        <v>61.185679746508839</v>
      </c>
    </row>
    <row r="12" spans="1:21" x14ac:dyDescent="0.25">
      <c r="A12" s="3" t="s">
        <v>11</v>
      </c>
      <c r="B12" s="7">
        <v>7.2569611000000007</v>
      </c>
      <c r="C12" s="6" t="s">
        <v>0</v>
      </c>
      <c r="D12" s="7">
        <v>258.86138110000002</v>
      </c>
      <c r="E12" s="6" t="s">
        <v>0</v>
      </c>
      <c r="F12" s="6" t="s">
        <v>0</v>
      </c>
      <c r="G12" s="6" t="s">
        <v>0</v>
      </c>
      <c r="H12" s="7">
        <v>92.769445000000005</v>
      </c>
      <c r="I12" s="6" t="s">
        <v>0</v>
      </c>
      <c r="J12" s="6" t="s">
        <v>0</v>
      </c>
      <c r="K12" s="7">
        <v>4.6487699999999998</v>
      </c>
      <c r="L12" s="6" t="s">
        <v>0</v>
      </c>
      <c r="M12" s="6" t="s">
        <v>0</v>
      </c>
      <c r="N12" s="7">
        <v>31.474167000000001</v>
      </c>
      <c r="O12" s="7">
        <v>8.3000000000000004E-2</v>
      </c>
      <c r="P12" s="7">
        <v>0</v>
      </c>
      <c r="Q12" s="6" t="s">
        <v>0</v>
      </c>
      <c r="R12" s="6" t="s">
        <v>0</v>
      </c>
      <c r="S12" s="6" t="s">
        <v>0</v>
      </c>
      <c r="T12" s="6">
        <v>65.304186807001599</v>
      </c>
      <c r="U12" s="7">
        <f t="shared" si="0"/>
        <v>460.39791100700171</v>
      </c>
    </row>
    <row r="13" spans="1:21" x14ac:dyDescent="0.25">
      <c r="A13" s="3" t="s">
        <v>12</v>
      </c>
      <c r="B13" s="7">
        <v>12.230003399999999</v>
      </c>
      <c r="C13" s="7">
        <v>10.162158700000001</v>
      </c>
      <c r="D13" s="7">
        <v>355.49603200000001</v>
      </c>
      <c r="E13" s="7">
        <v>2.9070429999999998</v>
      </c>
      <c r="F13" s="7">
        <v>24.436819999999997</v>
      </c>
      <c r="G13" s="7">
        <v>16.085095800000005</v>
      </c>
      <c r="H13" s="7">
        <v>300.23832899999996</v>
      </c>
      <c r="I13" s="7">
        <v>19.902097099999999</v>
      </c>
      <c r="J13" s="7">
        <v>51.973959999999998</v>
      </c>
      <c r="K13" s="7">
        <v>136.9977849</v>
      </c>
      <c r="L13" s="7">
        <v>445.71132080000007</v>
      </c>
      <c r="M13" s="7">
        <v>63.214259699999999</v>
      </c>
      <c r="N13" s="7">
        <v>17.8227948</v>
      </c>
      <c r="O13" s="7">
        <v>0.43269999999999992</v>
      </c>
      <c r="P13" s="6" t="s">
        <v>0</v>
      </c>
      <c r="Q13" s="6" t="s">
        <v>0</v>
      </c>
      <c r="R13" s="6" t="s">
        <v>0</v>
      </c>
      <c r="S13" s="6" t="s">
        <v>0</v>
      </c>
      <c r="T13" s="7">
        <v>69.621271850920266</v>
      </c>
      <c r="U13" s="7">
        <f t="shared" si="0"/>
        <v>1527.2316710509203</v>
      </c>
    </row>
    <row r="14" spans="1:21" x14ac:dyDescent="0.25">
      <c r="A14" s="3" t="s">
        <v>13</v>
      </c>
      <c r="B14" s="7">
        <v>0</v>
      </c>
      <c r="C14" s="7">
        <v>0</v>
      </c>
      <c r="D14" s="7">
        <v>0</v>
      </c>
      <c r="E14" s="7">
        <v>0</v>
      </c>
      <c r="F14" s="6" t="s">
        <v>0</v>
      </c>
      <c r="G14" s="7">
        <v>0</v>
      </c>
      <c r="H14" s="6" t="s">
        <v>0</v>
      </c>
      <c r="I14" s="7">
        <v>0</v>
      </c>
      <c r="J14" s="6" t="s">
        <v>0</v>
      </c>
      <c r="K14" s="6" t="s">
        <v>0</v>
      </c>
      <c r="L14" s="7">
        <v>0</v>
      </c>
      <c r="M14" s="6" t="s">
        <v>0</v>
      </c>
      <c r="N14" s="6" t="s">
        <v>0</v>
      </c>
      <c r="O14" s="6" t="s">
        <v>0</v>
      </c>
      <c r="P14" s="7">
        <v>0</v>
      </c>
      <c r="Q14" s="7">
        <v>0</v>
      </c>
      <c r="R14" s="6" t="s">
        <v>0</v>
      </c>
      <c r="S14" s="7">
        <v>0</v>
      </c>
      <c r="T14" s="7">
        <v>7.46652</v>
      </c>
      <c r="U14" s="7">
        <f t="shared" si="0"/>
        <v>7.46652</v>
      </c>
    </row>
    <row r="15" spans="1:21" x14ac:dyDescent="0.25">
      <c r="A15" s="3" t="s">
        <v>14</v>
      </c>
      <c r="B15" s="6" t="s">
        <v>0</v>
      </c>
      <c r="C15" s="6" t="s">
        <v>0</v>
      </c>
      <c r="D15" s="6">
        <v>265.72821149999999</v>
      </c>
      <c r="E15" s="6" t="s">
        <v>0</v>
      </c>
      <c r="F15" s="6" t="s">
        <v>0</v>
      </c>
      <c r="G15" s="6">
        <v>9.9828999999999987E-2</v>
      </c>
      <c r="H15" s="6">
        <v>19.3410777</v>
      </c>
      <c r="I15" s="6" t="s">
        <v>0</v>
      </c>
      <c r="J15" s="6" t="s">
        <v>0</v>
      </c>
      <c r="K15" s="6" t="s">
        <v>0</v>
      </c>
      <c r="L15" s="6" t="s">
        <v>0</v>
      </c>
      <c r="M15" s="6">
        <v>14.017291000000002</v>
      </c>
      <c r="N15" s="6">
        <v>2.5661979999999995</v>
      </c>
      <c r="O15" s="6">
        <v>5.460000000000001E-2</v>
      </c>
      <c r="P15" s="6" t="s">
        <v>0</v>
      </c>
      <c r="Q15" s="6">
        <v>0</v>
      </c>
      <c r="R15" s="6" t="s">
        <v>0</v>
      </c>
      <c r="S15" s="6">
        <v>0</v>
      </c>
      <c r="T15" s="7">
        <v>23.148861190837067</v>
      </c>
      <c r="U15" s="7">
        <f t="shared" si="0"/>
        <v>324.956068390837</v>
      </c>
    </row>
    <row r="16" spans="1:21" x14ac:dyDescent="0.25">
      <c r="A16" s="3" t="s">
        <v>15</v>
      </c>
      <c r="B16" s="6" t="s">
        <v>0</v>
      </c>
      <c r="C16" s="6">
        <v>0</v>
      </c>
      <c r="D16" s="6">
        <v>-3.1219299999999999</v>
      </c>
      <c r="E16" s="6" t="s">
        <v>0</v>
      </c>
      <c r="F16" s="6">
        <v>0</v>
      </c>
      <c r="G16" s="6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>
        <v>0</v>
      </c>
      <c r="M16" s="6" t="s">
        <v>0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">
        <v>1.0818718000000005</v>
      </c>
      <c r="U16" s="7">
        <f t="shared" si="0"/>
        <v>-2.0265581999999993</v>
      </c>
    </row>
    <row r="17" spans="1:21" x14ac:dyDescent="0.25">
      <c r="A17" s="3" t="s">
        <v>16</v>
      </c>
      <c r="B17" s="7">
        <v>0</v>
      </c>
      <c r="C17" s="6" t="s">
        <v>0</v>
      </c>
      <c r="D17" s="6" t="s">
        <v>0</v>
      </c>
      <c r="E17" s="6" t="s">
        <v>0</v>
      </c>
      <c r="F17" s="7">
        <v>0</v>
      </c>
      <c r="G17" s="6" t="s">
        <v>0</v>
      </c>
      <c r="H17" s="7">
        <v>19.140343600000005</v>
      </c>
      <c r="I17" s="6" t="s">
        <v>0</v>
      </c>
      <c r="J17" s="7">
        <v>42.707441399999993</v>
      </c>
      <c r="K17" s="6" t="s">
        <v>0</v>
      </c>
      <c r="L17" s="6" t="s">
        <v>0</v>
      </c>
      <c r="M17" s="7">
        <v>0</v>
      </c>
      <c r="N17" s="7">
        <v>3.3652150000000001</v>
      </c>
      <c r="O17" s="6" t="s">
        <v>0</v>
      </c>
      <c r="P17" s="7">
        <v>0</v>
      </c>
      <c r="Q17" s="7">
        <v>0</v>
      </c>
      <c r="R17" s="6" t="s">
        <v>0</v>
      </c>
      <c r="S17" s="7">
        <v>0</v>
      </c>
      <c r="T17" s="7">
        <v>82.610097840904828</v>
      </c>
      <c r="U17" s="7">
        <f t="shared" si="0"/>
        <v>147.82309784090484</v>
      </c>
    </row>
    <row r="18" spans="1:21" x14ac:dyDescent="0.25">
      <c r="A18" s="3" t="s">
        <v>17</v>
      </c>
      <c r="B18" s="6" t="s">
        <v>0</v>
      </c>
      <c r="C18" s="6">
        <v>0</v>
      </c>
      <c r="D18" s="6" t="s">
        <v>0</v>
      </c>
      <c r="E18" s="6">
        <v>0</v>
      </c>
      <c r="F18" s="6">
        <v>0</v>
      </c>
      <c r="G18" s="6" t="s">
        <v>0</v>
      </c>
      <c r="H18" s="6">
        <v>5.2395800000000001</v>
      </c>
      <c r="I18" s="6" t="s">
        <v>0</v>
      </c>
      <c r="J18" s="6" t="s">
        <v>0</v>
      </c>
      <c r="K18" s="6" t="s">
        <v>0</v>
      </c>
      <c r="L18" s="6">
        <v>0</v>
      </c>
      <c r="M18" s="6">
        <v>117.46996</v>
      </c>
      <c r="N18" s="6">
        <v>4.4869999999999992</v>
      </c>
      <c r="O18" s="6" t="s">
        <v>0</v>
      </c>
      <c r="P18" s="6">
        <v>0</v>
      </c>
      <c r="Q18" s="6">
        <v>0</v>
      </c>
      <c r="R18" s="6" t="s">
        <v>0</v>
      </c>
      <c r="S18" s="6" t="s">
        <v>0</v>
      </c>
      <c r="T18" s="7">
        <v>18.378105421264877</v>
      </c>
      <c r="U18" s="7">
        <f t="shared" si="0"/>
        <v>145.57464542126488</v>
      </c>
    </row>
    <row r="19" spans="1:21" x14ac:dyDescent="0.25">
      <c r="A19" s="3" t="s">
        <v>18</v>
      </c>
      <c r="B19" s="7">
        <v>0</v>
      </c>
      <c r="C19" s="7">
        <v>0</v>
      </c>
      <c r="D19" s="6" t="s">
        <v>0</v>
      </c>
      <c r="E19" s="7">
        <v>0</v>
      </c>
      <c r="F19" s="7">
        <v>0</v>
      </c>
      <c r="G19" s="6" t="s">
        <v>0</v>
      </c>
      <c r="H19" s="6" t="s">
        <v>0</v>
      </c>
      <c r="I19" s="6" t="s">
        <v>0</v>
      </c>
      <c r="J19" s="7">
        <v>0</v>
      </c>
      <c r="K19" s="6" t="s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-6.0902733899832322</v>
      </c>
      <c r="U19" s="7">
        <f t="shared" si="0"/>
        <v>-6.0902733899832322</v>
      </c>
    </row>
    <row r="20" spans="1:21" x14ac:dyDescent="0.25">
      <c r="A20" s="3" t="s">
        <v>19</v>
      </c>
      <c r="B20" s="7">
        <v>0</v>
      </c>
      <c r="C20" s="7">
        <v>0</v>
      </c>
      <c r="D20" s="7">
        <v>92.042670699999988</v>
      </c>
      <c r="E20" s="7">
        <v>0</v>
      </c>
      <c r="F20" s="6" t="s">
        <v>0</v>
      </c>
      <c r="G20" s="6" t="s">
        <v>0</v>
      </c>
      <c r="H20" s="7">
        <v>6.3529999999999998</v>
      </c>
      <c r="I20" s="7">
        <v>0</v>
      </c>
      <c r="J20" s="7">
        <v>0</v>
      </c>
      <c r="K20" s="6">
        <v>55.294119999999999</v>
      </c>
      <c r="L20" s="6" t="s">
        <v>0</v>
      </c>
      <c r="M20" s="6" t="s">
        <v>0</v>
      </c>
      <c r="N20" s="7">
        <v>0</v>
      </c>
      <c r="O20" s="6" t="s">
        <v>0</v>
      </c>
      <c r="P20" s="7">
        <v>0</v>
      </c>
      <c r="Q20" s="7">
        <v>0</v>
      </c>
      <c r="R20" s="7">
        <v>0</v>
      </c>
      <c r="S20" s="7">
        <v>0</v>
      </c>
      <c r="T20" s="7">
        <v>196.05532560000003</v>
      </c>
      <c r="U20" s="7">
        <f t="shared" si="0"/>
        <v>349.74511630000001</v>
      </c>
    </row>
    <row r="21" spans="1:21" x14ac:dyDescent="0.25">
      <c r="A21" s="3" t="s">
        <v>20</v>
      </c>
      <c r="B21" s="6" t="s">
        <v>0</v>
      </c>
      <c r="C21" s="6" t="s">
        <v>0</v>
      </c>
      <c r="D21" s="6">
        <v>18.348007399999997</v>
      </c>
      <c r="E21" s="6" t="s">
        <v>0</v>
      </c>
      <c r="F21" s="6" t="s">
        <v>0</v>
      </c>
      <c r="G21" s="6" t="s">
        <v>0</v>
      </c>
      <c r="H21" s="6">
        <v>35.390841000000009</v>
      </c>
      <c r="I21" s="6" t="s">
        <v>0</v>
      </c>
      <c r="J21" s="6">
        <v>0</v>
      </c>
      <c r="K21" s="6">
        <v>0</v>
      </c>
      <c r="L21" s="6" t="s">
        <v>0</v>
      </c>
      <c r="M21" s="6">
        <v>0</v>
      </c>
      <c r="N21" s="6" t="s">
        <v>0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7">
        <v>9.6075871996809212</v>
      </c>
      <c r="U21" s="7">
        <f t="shared" si="0"/>
        <v>63.34643559968093</v>
      </c>
    </row>
    <row r="22" spans="1:21" x14ac:dyDescent="0.25">
      <c r="A22" s="3" t="s">
        <v>21</v>
      </c>
      <c r="B22" s="7">
        <v>0</v>
      </c>
      <c r="C22" s="6" t="s">
        <v>0</v>
      </c>
      <c r="D22" s="6" t="s">
        <v>0</v>
      </c>
      <c r="E22" s="7">
        <v>0</v>
      </c>
      <c r="F22" s="7">
        <v>0</v>
      </c>
      <c r="G22" s="6" t="s">
        <v>0</v>
      </c>
      <c r="H22" s="6" t="s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 t="s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-6.9263563804371238</v>
      </c>
      <c r="U22" s="7">
        <f t="shared" si="0"/>
        <v>-6.9263563804371238</v>
      </c>
    </row>
    <row r="23" spans="1:21" x14ac:dyDescent="0.25">
      <c r="A23" s="3" t="s">
        <v>22</v>
      </c>
      <c r="B23" s="6" t="s">
        <v>0</v>
      </c>
      <c r="C23" s="7">
        <v>0</v>
      </c>
      <c r="D23" s="7">
        <v>5.7330000000000002E-3</v>
      </c>
      <c r="E23" s="6" t="s">
        <v>0</v>
      </c>
      <c r="F23" s="7">
        <v>0</v>
      </c>
      <c r="G23" s="6" t="s">
        <v>0</v>
      </c>
      <c r="H23" s="7">
        <v>2.2502</v>
      </c>
      <c r="I23" s="7">
        <v>0</v>
      </c>
      <c r="J23" s="6" t="s">
        <v>0</v>
      </c>
      <c r="K23" s="6" t="s">
        <v>0</v>
      </c>
      <c r="L23" s="7">
        <v>0</v>
      </c>
      <c r="M23" s="6" t="s">
        <v>0</v>
      </c>
      <c r="N23" s="7">
        <v>7.1650000000000005E-2</v>
      </c>
      <c r="O23" s="6" t="s">
        <v>0</v>
      </c>
      <c r="P23" s="7">
        <v>0</v>
      </c>
      <c r="Q23" s="6" t="s">
        <v>0</v>
      </c>
      <c r="R23" s="7">
        <v>0</v>
      </c>
      <c r="S23" s="7">
        <v>0</v>
      </c>
      <c r="T23" s="7">
        <v>8.3410708510578218</v>
      </c>
      <c r="U23" s="7">
        <f t="shared" si="0"/>
        <v>10.668653851057822</v>
      </c>
    </row>
    <row r="24" spans="1:21" x14ac:dyDescent="0.25">
      <c r="A24" s="3" t="s">
        <v>23</v>
      </c>
      <c r="B24" s="7">
        <v>5.782</v>
      </c>
      <c r="C24" s="6" t="s">
        <v>0</v>
      </c>
      <c r="D24" s="7">
        <v>328.03047029999999</v>
      </c>
      <c r="E24" s="7">
        <v>11.946819600000001</v>
      </c>
      <c r="F24" s="7">
        <v>6.5547699999999995</v>
      </c>
      <c r="G24" s="7">
        <v>4.6459527999999999</v>
      </c>
      <c r="H24" s="7">
        <v>109.71764999999999</v>
      </c>
      <c r="I24" s="7">
        <v>11.211978600000002</v>
      </c>
      <c r="J24" s="6" t="s">
        <v>0</v>
      </c>
      <c r="K24" s="7">
        <v>0.21312579999999998</v>
      </c>
      <c r="L24" s="7">
        <v>74.021642</v>
      </c>
      <c r="M24" s="6" t="s">
        <v>0</v>
      </c>
      <c r="N24" s="7">
        <v>63.336892400000004</v>
      </c>
      <c r="O24" s="7">
        <v>-0.48481999999999992</v>
      </c>
      <c r="P24" s="6" t="s">
        <v>0</v>
      </c>
      <c r="Q24" s="7">
        <v>0</v>
      </c>
      <c r="R24" s="6" t="s">
        <v>0</v>
      </c>
      <c r="S24" s="6" t="s">
        <v>0</v>
      </c>
      <c r="T24" s="7">
        <v>41.134026832525251</v>
      </c>
      <c r="U24" s="7">
        <f t="shared" si="0"/>
        <v>656.11050833252523</v>
      </c>
    </row>
    <row r="25" spans="1:21" x14ac:dyDescent="0.25">
      <c r="A25" s="3" t="s">
        <v>24</v>
      </c>
      <c r="B25" s="7">
        <v>0</v>
      </c>
      <c r="C25" s="7">
        <v>0</v>
      </c>
      <c r="D25" s="7">
        <v>22.756708999999997</v>
      </c>
      <c r="E25" s="7">
        <v>0</v>
      </c>
      <c r="F25" s="7">
        <v>0</v>
      </c>
      <c r="G25" s="7">
        <v>0</v>
      </c>
      <c r="H25" s="7">
        <v>1.8959999999999999</v>
      </c>
      <c r="I25" s="6" t="s">
        <v>0</v>
      </c>
      <c r="J25" s="7">
        <v>0</v>
      </c>
      <c r="K25" s="6" t="s">
        <v>0</v>
      </c>
      <c r="L25" s="7">
        <v>0</v>
      </c>
      <c r="M25" s="7">
        <v>0</v>
      </c>
      <c r="N25" s="6" t="s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1.7729999999999997</v>
      </c>
      <c r="U25" s="7">
        <f t="shared" si="0"/>
        <v>26.425708999999998</v>
      </c>
    </row>
    <row r="26" spans="1:21" x14ac:dyDescent="0.25">
      <c r="A26" s="3" t="s">
        <v>25</v>
      </c>
      <c r="B26" s="6" t="s">
        <v>0</v>
      </c>
      <c r="C26" s="7">
        <v>8.8512800000000009</v>
      </c>
      <c r="D26" s="7">
        <v>981.9456156</v>
      </c>
      <c r="E26" s="6" t="s">
        <v>0</v>
      </c>
      <c r="F26" s="7">
        <v>0</v>
      </c>
      <c r="G26" s="6" t="s">
        <v>0</v>
      </c>
      <c r="H26" s="6" t="s">
        <v>0</v>
      </c>
      <c r="I26" s="7">
        <v>0</v>
      </c>
      <c r="J26" s="6" t="s">
        <v>0</v>
      </c>
      <c r="K26" s="7">
        <v>0</v>
      </c>
      <c r="L26" s="7">
        <v>0</v>
      </c>
      <c r="M26" s="7">
        <v>0</v>
      </c>
      <c r="N26" s="7">
        <v>6.9329999999999999E-3</v>
      </c>
      <c r="O26" s="6" t="s">
        <v>0</v>
      </c>
      <c r="P26" s="6" t="s">
        <v>0</v>
      </c>
      <c r="Q26" s="7">
        <v>0</v>
      </c>
      <c r="R26" s="7">
        <v>0</v>
      </c>
      <c r="S26" s="6" t="s">
        <v>0</v>
      </c>
      <c r="T26" s="7">
        <v>24.283523821152698</v>
      </c>
      <c r="U26" s="7">
        <f t="shared" si="0"/>
        <v>1015.0873524211527</v>
      </c>
    </row>
    <row r="27" spans="1:21" x14ac:dyDescent="0.25">
      <c r="A27" s="3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6" t="s">
        <v>0</v>
      </c>
      <c r="H27" s="7">
        <v>28.336034899999998</v>
      </c>
      <c r="I27" s="7">
        <v>0</v>
      </c>
      <c r="J27" s="6" t="s">
        <v>0</v>
      </c>
      <c r="K27" s="7">
        <v>0</v>
      </c>
      <c r="L27" s="6" t="s">
        <v>0</v>
      </c>
      <c r="M27" s="7">
        <v>91.200474600000007</v>
      </c>
      <c r="N27" s="7">
        <v>16.922679800000001</v>
      </c>
      <c r="O27" s="7">
        <v>1.7000000000000001E-2</v>
      </c>
      <c r="P27" s="7">
        <v>0</v>
      </c>
      <c r="Q27" s="7">
        <v>0</v>
      </c>
      <c r="R27" s="7">
        <v>0</v>
      </c>
      <c r="S27" s="7">
        <v>0</v>
      </c>
      <c r="T27" s="7">
        <v>67.886591599999974</v>
      </c>
      <c r="U27" s="7">
        <f t="shared" si="0"/>
        <v>204.36278089999999</v>
      </c>
    </row>
    <row r="28" spans="1:21" x14ac:dyDescent="0.25">
      <c r="A28" s="3" t="s">
        <v>35</v>
      </c>
      <c r="B28" s="6" t="s">
        <v>0</v>
      </c>
      <c r="C28" s="6" t="s">
        <v>0</v>
      </c>
      <c r="D28" s="7">
        <v>6.9813482000000002</v>
      </c>
      <c r="E28" s="6" t="s">
        <v>0</v>
      </c>
      <c r="F28" s="7">
        <v>4.6500000000000007E-2</v>
      </c>
      <c r="G28" s="6">
        <v>5.8010010000000003</v>
      </c>
      <c r="H28" s="7">
        <v>6.192565000000001</v>
      </c>
      <c r="I28" s="6" t="s">
        <v>0</v>
      </c>
      <c r="J28" s="6" t="s">
        <v>0</v>
      </c>
      <c r="K28" s="7">
        <v>5.5754473000000004</v>
      </c>
      <c r="L28" s="6" t="s">
        <v>0</v>
      </c>
      <c r="M28" s="6" t="s">
        <v>0</v>
      </c>
      <c r="N28" s="7">
        <v>17.182054399999998</v>
      </c>
      <c r="O28" s="6" t="s">
        <v>0</v>
      </c>
      <c r="P28" s="6" t="s">
        <v>0</v>
      </c>
      <c r="Q28" s="7">
        <v>0</v>
      </c>
      <c r="R28" s="7">
        <v>0</v>
      </c>
      <c r="S28" s="6" t="s">
        <v>0</v>
      </c>
      <c r="T28" s="7">
        <v>46.015775676786973</v>
      </c>
      <c r="U28" s="7">
        <f t="shared" si="0"/>
        <v>87.794691576786974</v>
      </c>
    </row>
    <row r="29" spans="1:21" x14ac:dyDescent="0.25">
      <c r="A29" s="3" t="s">
        <v>27</v>
      </c>
      <c r="B29" s="7">
        <v>0</v>
      </c>
      <c r="C29" s="6" t="s">
        <v>0</v>
      </c>
      <c r="D29" s="7">
        <v>21.1888693</v>
      </c>
      <c r="E29" s="6" t="s">
        <v>0</v>
      </c>
      <c r="F29" s="7">
        <v>0</v>
      </c>
      <c r="G29" s="7">
        <v>0</v>
      </c>
      <c r="H29" s="6" t="s">
        <v>0</v>
      </c>
      <c r="I29" s="6" t="s">
        <v>0</v>
      </c>
      <c r="J29" s="7">
        <v>0</v>
      </c>
      <c r="K29" s="6" t="s">
        <v>0</v>
      </c>
      <c r="L29" s="6" t="s">
        <v>0</v>
      </c>
      <c r="M29" s="7">
        <v>0</v>
      </c>
      <c r="N29" s="6" t="s">
        <v>0</v>
      </c>
      <c r="O29" s="6" t="s">
        <v>0</v>
      </c>
      <c r="P29" s="7">
        <v>0</v>
      </c>
      <c r="Q29" s="7">
        <v>0</v>
      </c>
      <c r="R29" s="7">
        <v>0</v>
      </c>
      <c r="S29" s="7">
        <v>0</v>
      </c>
      <c r="T29" s="7">
        <v>18.143878367583106</v>
      </c>
      <c r="U29" s="7">
        <f t="shared" si="0"/>
        <v>39.332747667583106</v>
      </c>
    </row>
    <row r="30" spans="1:21" x14ac:dyDescent="0.25">
      <c r="A30" s="3" t="s">
        <v>28</v>
      </c>
      <c r="B30" s="7">
        <v>2.6339600000000001</v>
      </c>
      <c r="C30" s="6" t="s">
        <v>0</v>
      </c>
      <c r="D30" s="7">
        <v>218.21541149999999</v>
      </c>
      <c r="E30" s="7">
        <v>41.03828</v>
      </c>
      <c r="F30" s="7">
        <v>2.9039699999999997</v>
      </c>
      <c r="G30" s="7">
        <v>2.2420301</v>
      </c>
      <c r="H30" s="7">
        <v>139.43782640000001</v>
      </c>
      <c r="I30" s="7">
        <v>30.753864699999998</v>
      </c>
      <c r="J30" s="7">
        <v>50.985050000000001</v>
      </c>
      <c r="K30" s="7">
        <v>43.284801599999994</v>
      </c>
      <c r="L30" s="7">
        <v>258.07858620000002</v>
      </c>
      <c r="M30" s="7">
        <v>50.192697100000004</v>
      </c>
      <c r="N30" s="7">
        <v>21.839194300000003</v>
      </c>
      <c r="O30" s="7">
        <v>6.7760999999999974E-2</v>
      </c>
      <c r="P30" s="6" t="s">
        <v>0</v>
      </c>
      <c r="Q30" s="7">
        <v>0</v>
      </c>
      <c r="R30" s="6" t="s">
        <v>0</v>
      </c>
      <c r="S30" s="6" t="s">
        <v>0</v>
      </c>
      <c r="T30" s="7">
        <v>44.796439697838082</v>
      </c>
      <c r="U30" s="7">
        <f t="shared" si="0"/>
        <v>906.46987259783828</v>
      </c>
    </row>
    <row r="31" spans="1:21" x14ac:dyDescent="0.25">
      <c r="A31" s="3" t="s">
        <v>29</v>
      </c>
      <c r="B31" s="7">
        <v>1.3961969999999999</v>
      </c>
      <c r="C31" s="6" t="s">
        <v>0</v>
      </c>
      <c r="D31" s="7">
        <v>216.99948380000001</v>
      </c>
      <c r="E31" s="7">
        <v>20.824021000000002</v>
      </c>
      <c r="F31" s="6" t="s">
        <v>0</v>
      </c>
      <c r="G31" s="7">
        <v>45.65369419999999</v>
      </c>
      <c r="H31" s="7">
        <v>225.79081690000001</v>
      </c>
      <c r="I31" s="7">
        <v>7.5127540000000002</v>
      </c>
      <c r="J31" s="7">
        <v>7.2210900000000002</v>
      </c>
      <c r="K31" s="7">
        <v>1445.2454809000001</v>
      </c>
      <c r="L31" s="7">
        <v>67.3929768</v>
      </c>
      <c r="M31" s="7">
        <v>22.142499999999998</v>
      </c>
      <c r="N31" s="7">
        <v>9.0286358</v>
      </c>
      <c r="O31" s="7">
        <v>2.5221E-2</v>
      </c>
      <c r="P31" s="6" t="s">
        <v>0</v>
      </c>
      <c r="Q31" s="6" t="s">
        <v>0</v>
      </c>
      <c r="R31" s="7">
        <v>4.4258503999999999</v>
      </c>
      <c r="S31" s="6" t="s">
        <v>0</v>
      </c>
      <c r="T31" s="7">
        <v>39.538996927441076</v>
      </c>
      <c r="U31" s="7">
        <f t="shared" si="0"/>
        <v>2113.197718727441</v>
      </c>
    </row>
    <row r="32" spans="1:21" x14ac:dyDescent="0.25">
      <c r="A32" s="3" t="s">
        <v>30</v>
      </c>
      <c r="B32" s="7">
        <v>0</v>
      </c>
      <c r="C32" s="6" t="s">
        <v>0</v>
      </c>
      <c r="D32" s="7">
        <v>0.19803400000000002</v>
      </c>
      <c r="E32" s="6" t="s">
        <v>0</v>
      </c>
      <c r="F32" s="7">
        <v>0</v>
      </c>
      <c r="G32" s="6" t="s">
        <v>0</v>
      </c>
      <c r="H32" s="7">
        <v>17.6851974</v>
      </c>
      <c r="I32" s="7">
        <v>0</v>
      </c>
      <c r="J32" s="7">
        <v>0</v>
      </c>
      <c r="K32" s="6" t="s">
        <v>0</v>
      </c>
      <c r="L32" s="7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7">
        <v>0</v>
      </c>
      <c r="R32" s="7">
        <v>0</v>
      </c>
      <c r="S32" s="7">
        <v>0</v>
      </c>
      <c r="T32" s="7">
        <v>1.5102800189410033</v>
      </c>
      <c r="U32" s="7">
        <f t="shared" si="0"/>
        <v>19.393511418941003</v>
      </c>
    </row>
    <row r="33" spans="1:23" x14ac:dyDescent="0.25">
      <c r="A33" s="3" t="s">
        <v>32</v>
      </c>
      <c r="B33" s="6" t="s">
        <v>0</v>
      </c>
      <c r="C33" s="7">
        <v>0</v>
      </c>
      <c r="D33" s="7">
        <v>18.443739000000001</v>
      </c>
      <c r="E33" s="7">
        <v>0</v>
      </c>
      <c r="F33" s="6" t="s">
        <v>0</v>
      </c>
      <c r="G33" s="6" t="s">
        <v>0</v>
      </c>
      <c r="H33" s="6">
        <v>4.5377159999999996</v>
      </c>
      <c r="I33" s="6" t="s">
        <v>0</v>
      </c>
      <c r="J33" s="7">
        <v>0</v>
      </c>
      <c r="K33" s="6" t="s">
        <v>0</v>
      </c>
      <c r="L33" s="7">
        <v>0</v>
      </c>
      <c r="M33" s="7">
        <v>0</v>
      </c>
      <c r="N33" s="7">
        <v>17.0976</v>
      </c>
      <c r="O33" s="7">
        <v>0</v>
      </c>
      <c r="P33" s="7">
        <v>0</v>
      </c>
      <c r="Q33" s="7">
        <v>0</v>
      </c>
      <c r="R33" s="6" t="s">
        <v>0</v>
      </c>
      <c r="S33" s="6" t="s">
        <v>0</v>
      </c>
      <c r="T33" s="7">
        <v>3.4575837951730009</v>
      </c>
      <c r="U33" s="7">
        <f t="shared" si="0"/>
        <v>43.536638795172998</v>
      </c>
    </row>
    <row r="34" spans="1:23" x14ac:dyDescent="0.25">
      <c r="A34" s="3" t="s">
        <v>31</v>
      </c>
      <c r="B34" s="6" t="s">
        <v>0</v>
      </c>
      <c r="C34" s="6" t="s">
        <v>0</v>
      </c>
      <c r="D34" s="7">
        <v>388.14710330000003</v>
      </c>
      <c r="E34" s="7">
        <v>-3.5011697000000024</v>
      </c>
      <c r="F34" s="6" t="s">
        <v>0</v>
      </c>
      <c r="G34" s="6" t="s">
        <v>0</v>
      </c>
      <c r="H34" s="7">
        <v>86.788093399999994</v>
      </c>
      <c r="I34" s="6" t="s">
        <v>0</v>
      </c>
      <c r="J34" s="7">
        <v>0</v>
      </c>
      <c r="K34" s="7">
        <v>1.635E-2</v>
      </c>
      <c r="L34" s="6" t="s">
        <v>0</v>
      </c>
      <c r="M34" s="6" t="s">
        <v>0</v>
      </c>
      <c r="N34" s="7">
        <v>0.36083299999999996</v>
      </c>
      <c r="O34" s="6" t="s">
        <v>0</v>
      </c>
      <c r="P34" s="7">
        <v>0</v>
      </c>
      <c r="Q34" s="7">
        <v>0</v>
      </c>
      <c r="R34" s="6" t="s">
        <v>0</v>
      </c>
      <c r="S34" s="7">
        <v>0</v>
      </c>
      <c r="T34" s="7">
        <v>70.798112095786507</v>
      </c>
      <c r="U34" s="7">
        <f t="shared" si="0"/>
        <v>542.60932209578652</v>
      </c>
    </row>
    <row r="35" spans="1:23" x14ac:dyDescent="0.25">
      <c r="A35" s="3" t="s">
        <v>33</v>
      </c>
      <c r="B35" s="6" t="s">
        <v>0</v>
      </c>
      <c r="C35" s="6" t="s">
        <v>0</v>
      </c>
      <c r="D35" s="7">
        <v>187.14748000000006</v>
      </c>
      <c r="E35" s="6" t="s">
        <v>0</v>
      </c>
      <c r="F35" s="6" t="s">
        <v>0</v>
      </c>
      <c r="G35" s="7">
        <v>0.15001999999999999</v>
      </c>
      <c r="H35" s="7">
        <v>4.6006109999999998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7">
        <v>12.5045</v>
      </c>
      <c r="O35" s="7">
        <v>0.98950300000000002</v>
      </c>
      <c r="P35" s="7">
        <v>0</v>
      </c>
      <c r="Q35" s="6" t="s">
        <v>0</v>
      </c>
      <c r="R35" s="6" t="s">
        <v>0</v>
      </c>
      <c r="S35" s="6" t="s">
        <v>0</v>
      </c>
      <c r="T35" s="7">
        <v>67.717124515168479</v>
      </c>
      <c r="U35" s="7">
        <f t="shared" si="0"/>
        <v>273.10923851516856</v>
      </c>
    </row>
    <row r="36" spans="1:23" x14ac:dyDescent="0.25">
      <c r="A36" s="3" t="s">
        <v>34</v>
      </c>
      <c r="B36" s="7">
        <v>0</v>
      </c>
      <c r="C36" s="7">
        <v>0</v>
      </c>
      <c r="D36" s="6" t="s">
        <v>0</v>
      </c>
      <c r="E36" s="7">
        <v>0</v>
      </c>
      <c r="F36" s="7">
        <v>0</v>
      </c>
      <c r="G36" s="6" t="s">
        <v>0</v>
      </c>
      <c r="H36" s="7">
        <v>4.6170010000000001</v>
      </c>
      <c r="I36" s="6" t="s">
        <v>0</v>
      </c>
      <c r="J36" s="6" t="s">
        <v>0</v>
      </c>
      <c r="K36" s="7">
        <v>0</v>
      </c>
      <c r="L36" s="6" t="s">
        <v>0</v>
      </c>
      <c r="M36" s="7">
        <v>1.6716600000000001</v>
      </c>
      <c r="N36" s="6" t="s">
        <v>0</v>
      </c>
      <c r="O36" s="6" t="s">
        <v>0</v>
      </c>
      <c r="P36" s="7">
        <v>0</v>
      </c>
      <c r="Q36" s="7">
        <v>0</v>
      </c>
      <c r="R36" s="7">
        <v>0</v>
      </c>
      <c r="S36" s="7">
        <v>0</v>
      </c>
      <c r="T36" s="7">
        <v>80.915986799999999</v>
      </c>
      <c r="U36" s="7">
        <f t="shared" si="0"/>
        <v>87.204647800000004</v>
      </c>
    </row>
    <row r="37" spans="1:23" x14ac:dyDescent="0.25">
      <c r="A37" s="3" t="s">
        <v>36</v>
      </c>
      <c r="B37" s="6" t="s">
        <v>0</v>
      </c>
      <c r="C37" s="7">
        <v>260.45826669999997</v>
      </c>
      <c r="D37" s="7">
        <v>43.519679199999999</v>
      </c>
      <c r="E37" s="6" t="s">
        <v>0</v>
      </c>
      <c r="F37" s="7">
        <v>0</v>
      </c>
      <c r="G37" s="6" t="s">
        <v>0</v>
      </c>
      <c r="H37" s="7">
        <v>8.4969591000000015</v>
      </c>
      <c r="I37" s="6" t="s">
        <v>0</v>
      </c>
      <c r="J37" s="6" t="s">
        <v>0</v>
      </c>
      <c r="K37" s="7">
        <v>4.9830890000000005</v>
      </c>
      <c r="L37" s="6" t="s">
        <v>0</v>
      </c>
      <c r="M37" s="6" t="s">
        <v>0</v>
      </c>
      <c r="N37" s="7">
        <v>3.0088899999999996</v>
      </c>
      <c r="O37" s="6" t="s">
        <v>0</v>
      </c>
      <c r="P37" s="6" t="s">
        <v>0</v>
      </c>
      <c r="Q37" s="7">
        <v>0</v>
      </c>
      <c r="R37" s="7">
        <v>0</v>
      </c>
      <c r="S37" s="7">
        <v>0</v>
      </c>
      <c r="T37" s="7">
        <v>35.513809758386572</v>
      </c>
      <c r="U37" s="7">
        <f t="shared" si="0"/>
        <v>355.98069375838656</v>
      </c>
    </row>
    <row r="38" spans="1:23" x14ac:dyDescent="0.25">
      <c r="A38" s="2" t="s">
        <v>37</v>
      </c>
      <c r="B38" s="7">
        <v>9.0950000000000003E-2</v>
      </c>
      <c r="C38" s="7">
        <v>3.4431920000000003</v>
      </c>
      <c r="D38" s="7">
        <v>33.3371602</v>
      </c>
      <c r="E38" s="7">
        <v>2.4672901999999999</v>
      </c>
      <c r="F38" s="7">
        <v>1.418E-2</v>
      </c>
      <c r="G38" s="7">
        <v>0.39008999999999983</v>
      </c>
      <c r="H38" s="7">
        <v>-17.505142799999998</v>
      </c>
      <c r="I38" s="7">
        <v>8.0000000000000016E-2</v>
      </c>
      <c r="J38" s="7">
        <v>4.3857754999999994</v>
      </c>
      <c r="K38" s="7">
        <v>3.697000000000001E-2</v>
      </c>
      <c r="L38" s="7">
        <v>0</v>
      </c>
      <c r="M38" s="7">
        <v>24.927602400000001</v>
      </c>
      <c r="N38" s="7">
        <v>103.89996759999998</v>
      </c>
      <c r="O38" s="7">
        <v>4.5701000000000006E-2</v>
      </c>
      <c r="P38" s="6" t="s">
        <v>0</v>
      </c>
      <c r="Q38" s="6" t="s">
        <v>0</v>
      </c>
      <c r="R38" s="7">
        <v>0.19799999999999998</v>
      </c>
      <c r="S38" s="6" t="s">
        <v>0</v>
      </c>
      <c r="T38" s="7">
        <v>4.2515702319473974</v>
      </c>
      <c r="U38" s="7">
        <f t="shared" si="0"/>
        <v>160.06330633194739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38</v>
      </c>
      <c r="U39" s="16">
        <f>SUM(U6:U38)</f>
        <v>12092.999297899845</v>
      </c>
    </row>
    <row r="41" spans="1:23" x14ac:dyDescent="0.25">
      <c r="U41" s="2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K19" workbookViewId="0">
      <selection activeCell="B37" sqref="B37:T37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8" t="s">
        <v>40</v>
      </c>
    </row>
    <row r="2" spans="1:21" x14ac:dyDescent="0.25">
      <c r="A2" s="19" t="s">
        <v>4</v>
      </c>
    </row>
    <row r="4" spans="1:21" x14ac:dyDescent="0.25">
      <c r="A4" s="18"/>
      <c r="B4" s="9" t="s">
        <v>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2</v>
      </c>
      <c r="R4" s="9" t="s">
        <v>56</v>
      </c>
      <c r="S4" s="9" t="s">
        <v>57</v>
      </c>
      <c r="T4" s="2"/>
      <c r="U4" s="17"/>
    </row>
    <row r="5" spans="1:21" ht="150" x14ac:dyDescent="0.25">
      <c r="A5" s="10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1" t="s">
        <v>73</v>
      </c>
      <c r="Q5" s="11" t="s">
        <v>74</v>
      </c>
      <c r="R5" s="11" t="s">
        <v>75</v>
      </c>
      <c r="S5" s="11" t="s">
        <v>76</v>
      </c>
      <c r="T5" s="11" t="s">
        <v>77</v>
      </c>
      <c r="U5" s="11" t="s">
        <v>38</v>
      </c>
    </row>
    <row r="6" spans="1:21" x14ac:dyDescent="0.25">
      <c r="A6" s="3" t="s">
        <v>5</v>
      </c>
      <c r="B6" s="7">
        <v>0.83128000000000002</v>
      </c>
      <c r="C6" s="7">
        <v>31.619276400000004</v>
      </c>
      <c r="D6" s="7">
        <v>516.04030300000011</v>
      </c>
      <c r="E6" s="7">
        <v>31.886158999999999</v>
      </c>
      <c r="F6" s="6" t="s">
        <v>0</v>
      </c>
      <c r="G6" s="7">
        <v>0.99136599999999986</v>
      </c>
      <c r="H6" s="7">
        <v>141.116388</v>
      </c>
      <c r="I6" s="7">
        <v>12.0240115</v>
      </c>
      <c r="J6" s="7">
        <v>26.703972499999999</v>
      </c>
      <c r="K6" s="7">
        <v>8.4072999999999995E-2</v>
      </c>
      <c r="L6" s="7">
        <v>1520.9135779000001</v>
      </c>
      <c r="M6" s="7">
        <v>72.822699999999998</v>
      </c>
      <c r="N6" s="7">
        <v>23.371389999999998</v>
      </c>
      <c r="O6" s="7">
        <v>28.478900000000003</v>
      </c>
      <c r="P6" s="6" t="s">
        <v>0</v>
      </c>
      <c r="Q6" s="7">
        <v>0</v>
      </c>
      <c r="R6" s="6" t="s">
        <v>0</v>
      </c>
      <c r="S6" s="6" t="s">
        <v>0</v>
      </c>
      <c r="T6" s="7">
        <v>59.370690349107917</v>
      </c>
      <c r="U6" s="7">
        <f>SUM(B6:T6)</f>
        <v>2466.254087649108</v>
      </c>
    </row>
    <row r="7" spans="1:21" x14ac:dyDescent="0.25">
      <c r="A7" s="3" t="s">
        <v>7</v>
      </c>
      <c r="B7" s="6" t="s">
        <v>0</v>
      </c>
      <c r="C7" s="6" t="s">
        <v>0</v>
      </c>
      <c r="D7" s="7">
        <v>2.9160876</v>
      </c>
      <c r="E7" s="6" t="s">
        <v>0</v>
      </c>
      <c r="F7" s="7">
        <v>0</v>
      </c>
      <c r="G7" s="6" t="s">
        <v>0</v>
      </c>
      <c r="H7" s="7">
        <v>0.37572300000000003</v>
      </c>
      <c r="I7" s="6" t="s">
        <v>0</v>
      </c>
      <c r="J7" s="6" t="s">
        <v>0</v>
      </c>
      <c r="K7" s="7">
        <v>7.0499999999999998E-3</v>
      </c>
      <c r="L7" s="6" t="s">
        <v>0</v>
      </c>
      <c r="M7" s="6" t="s">
        <v>0</v>
      </c>
      <c r="N7" s="7">
        <v>0.33000099999999999</v>
      </c>
      <c r="O7" s="7">
        <v>1.903818</v>
      </c>
      <c r="P7" s="6">
        <v>0</v>
      </c>
      <c r="Q7" s="6" t="s">
        <v>0</v>
      </c>
      <c r="R7" s="6" t="s">
        <v>0</v>
      </c>
      <c r="S7" s="6" t="s">
        <v>0</v>
      </c>
      <c r="T7" s="7">
        <v>2.8410001999999999</v>
      </c>
      <c r="U7" s="7">
        <f t="shared" ref="U7:U37" si="0">SUM(B7:T7)</f>
        <v>8.3736797999999997</v>
      </c>
    </row>
    <row r="8" spans="1:21" x14ac:dyDescent="0.25">
      <c r="A8" s="3" t="s">
        <v>8</v>
      </c>
      <c r="B8" s="6" t="s">
        <v>0</v>
      </c>
      <c r="C8" s="6">
        <v>4.3117966000000001</v>
      </c>
      <c r="D8" s="7">
        <v>3.4946999999999999</v>
      </c>
      <c r="E8" s="7">
        <v>9.2606000000000002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7">
        <v>0</v>
      </c>
      <c r="L8" s="6" t="s">
        <v>0</v>
      </c>
      <c r="M8" s="6" t="s">
        <v>0</v>
      </c>
      <c r="N8" s="6" t="s">
        <v>0</v>
      </c>
      <c r="O8" s="6" t="s">
        <v>0</v>
      </c>
      <c r="P8" s="6">
        <v>0</v>
      </c>
      <c r="Q8" s="7">
        <v>0</v>
      </c>
      <c r="R8" s="6" t="s">
        <v>0</v>
      </c>
      <c r="S8" s="6">
        <v>0</v>
      </c>
      <c r="T8" s="7">
        <v>1.0594389999999976</v>
      </c>
      <c r="U8" s="7">
        <f t="shared" si="0"/>
        <v>18.126535599999997</v>
      </c>
    </row>
    <row r="9" spans="1:21" x14ac:dyDescent="0.25">
      <c r="A9" s="3" t="s">
        <v>9</v>
      </c>
      <c r="B9" s="7">
        <v>0</v>
      </c>
      <c r="C9" s="6" t="s">
        <v>0</v>
      </c>
      <c r="D9" s="7">
        <v>0.12148099999999999</v>
      </c>
      <c r="E9" s="6" t="s">
        <v>0</v>
      </c>
      <c r="F9" s="7">
        <v>0</v>
      </c>
      <c r="G9" s="7">
        <v>0</v>
      </c>
      <c r="H9" s="7">
        <v>10.301162999999999</v>
      </c>
      <c r="I9" s="6" t="s">
        <v>0</v>
      </c>
      <c r="J9" s="7">
        <v>0</v>
      </c>
      <c r="K9" s="6" t="s">
        <v>0</v>
      </c>
      <c r="L9" s="7">
        <v>0</v>
      </c>
      <c r="M9" s="7">
        <v>0</v>
      </c>
      <c r="N9" s="6" t="s">
        <v>0</v>
      </c>
      <c r="O9" s="6" t="s">
        <v>0</v>
      </c>
      <c r="P9" s="6">
        <v>0</v>
      </c>
      <c r="Q9" s="7">
        <v>0</v>
      </c>
      <c r="R9" s="6" t="s">
        <v>0</v>
      </c>
      <c r="S9" s="6">
        <v>0</v>
      </c>
      <c r="T9" s="7">
        <v>4.8809906107489596</v>
      </c>
      <c r="U9" s="7">
        <f t="shared" si="0"/>
        <v>15.303634610748958</v>
      </c>
    </row>
    <row r="10" spans="1:21" x14ac:dyDescent="0.25">
      <c r="A10" s="3" t="s">
        <v>10</v>
      </c>
      <c r="B10" s="6" t="s">
        <v>0</v>
      </c>
      <c r="C10" s="6">
        <v>0</v>
      </c>
      <c r="D10" s="6">
        <v>1.0685550000000001</v>
      </c>
      <c r="E10" s="6" t="s">
        <v>0</v>
      </c>
      <c r="F10" s="6">
        <v>0</v>
      </c>
      <c r="G10" s="6">
        <v>3.0741999999999848E-3</v>
      </c>
      <c r="H10" s="6">
        <v>0.30660099999999996</v>
      </c>
      <c r="I10" s="6" t="s">
        <v>0</v>
      </c>
      <c r="J10" s="6" t="s">
        <v>0</v>
      </c>
      <c r="K10" s="6" t="s">
        <v>0</v>
      </c>
      <c r="L10" s="6">
        <v>0</v>
      </c>
      <c r="M10" s="6" t="s">
        <v>0</v>
      </c>
      <c r="N10" s="6">
        <v>2.8899165999999994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7">
        <v>17.282842146508838</v>
      </c>
      <c r="U10" s="7">
        <f t="shared" si="0"/>
        <v>21.550988946508838</v>
      </c>
    </row>
    <row r="11" spans="1:21" x14ac:dyDescent="0.25">
      <c r="A11" s="3" t="s">
        <v>11</v>
      </c>
      <c r="B11" s="7">
        <v>10.755181</v>
      </c>
      <c r="C11" s="6" t="s">
        <v>0</v>
      </c>
      <c r="D11" s="7">
        <v>338.29122319999999</v>
      </c>
      <c r="E11" s="6" t="s">
        <v>0</v>
      </c>
      <c r="F11" s="6" t="s">
        <v>0</v>
      </c>
      <c r="G11" s="6" t="s">
        <v>0</v>
      </c>
      <c r="H11" s="7">
        <v>106.355655</v>
      </c>
      <c r="I11" s="7">
        <v>0.95700000000000007</v>
      </c>
      <c r="J11" s="6" t="s">
        <v>0</v>
      </c>
      <c r="K11" s="7">
        <v>5.3921700000000001</v>
      </c>
      <c r="L11" s="6" t="s">
        <v>0</v>
      </c>
      <c r="M11" s="6" t="s">
        <v>0</v>
      </c>
      <c r="N11" s="7">
        <v>31.532835000000002</v>
      </c>
      <c r="O11" s="7">
        <v>8.3000000000000004E-2</v>
      </c>
      <c r="P11" s="6">
        <v>0</v>
      </c>
      <c r="Q11" s="6" t="s">
        <v>0</v>
      </c>
      <c r="R11" s="6" t="s">
        <v>0</v>
      </c>
      <c r="S11" s="6" t="s">
        <v>0</v>
      </c>
      <c r="T11" s="6">
        <v>47.152398007001636</v>
      </c>
      <c r="U11" s="7">
        <f t="shared" si="0"/>
        <v>540.51946220700165</v>
      </c>
    </row>
    <row r="12" spans="1:21" x14ac:dyDescent="0.25">
      <c r="A12" s="3" t="s">
        <v>12</v>
      </c>
      <c r="B12" s="7">
        <v>7.6724834</v>
      </c>
      <c r="C12" s="7">
        <v>9.3674347000000004</v>
      </c>
      <c r="D12" s="7">
        <v>368.71791739999998</v>
      </c>
      <c r="E12" s="7">
        <v>14.539861999999999</v>
      </c>
      <c r="F12" s="7">
        <v>23.31062</v>
      </c>
      <c r="G12" s="7">
        <v>16.385680700000002</v>
      </c>
      <c r="H12" s="7">
        <v>301.17775979999999</v>
      </c>
      <c r="I12" s="7">
        <v>20.642444600000001</v>
      </c>
      <c r="J12" s="7">
        <v>58.750500000000002</v>
      </c>
      <c r="K12" s="7">
        <v>129.01623910000001</v>
      </c>
      <c r="L12" s="7">
        <v>974.57580380000002</v>
      </c>
      <c r="M12" s="7">
        <v>61.619369200000001</v>
      </c>
      <c r="N12" s="7">
        <v>18.556521200000002</v>
      </c>
      <c r="O12" s="7">
        <v>0.51418199999999992</v>
      </c>
      <c r="P12" s="6" t="s">
        <v>0</v>
      </c>
      <c r="Q12" s="6" t="s">
        <v>0</v>
      </c>
      <c r="R12" s="6" t="s">
        <v>0</v>
      </c>
      <c r="S12" s="6" t="s">
        <v>0</v>
      </c>
      <c r="T12" s="7">
        <v>69.59294525092082</v>
      </c>
      <c r="U12" s="7">
        <f t="shared" si="0"/>
        <v>2074.4397631509205</v>
      </c>
    </row>
    <row r="13" spans="1:21" x14ac:dyDescent="0.25">
      <c r="A13" s="3" t="s">
        <v>13</v>
      </c>
      <c r="B13" s="6" t="s">
        <v>0</v>
      </c>
      <c r="C13" s="7">
        <v>0</v>
      </c>
      <c r="D13" s="7">
        <v>0</v>
      </c>
      <c r="E13" s="7">
        <v>0</v>
      </c>
      <c r="F13" s="6" t="s">
        <v>0</v>
      </c>
      <c r="G13" s="7">
        <v>0</v>
      </c>
      <c r="H13" s="6" t="s">
        <v>0</v>
      </c>
      <c r="I13" s="7">
        <v>0</v>
      </c>
      <c r="J13" s="6" t="s">
        <v>0</v>
      </c>
      <c r="K13" s="6" t="s">
        <v>0</v>
      </c>
      <c r="L13" s="7">
        <v>0</v>
      </c>
      <c r="M13" s="6" t="s">
        <v>0</v>
      </c>
      <c r="N13" s="6" t="s">
        <v>0</v>
      </c>
      <c r="O13" s="6" t="s">
        <v>0</v>
      </c>
      <c r="P13" s="6">
        <v>0</v>
      </c>
      <c r="Q13" s="7">
        <v>0</v>
      </c>
      <c r="R13" s="6" t="s">
        <v>0</v>
      </c>
      <c r="S13" s="6">
        <v>0</v>
      </c>
      <c r="T13" s="7">
        <v>7.3193599999999996</v>
      </c>
      <c r="U13" s="7">
        <f t="shared" si="0"/>
        <v>7.3193599999999996</v>
      </c>
    </row>
    <row r="14" spans="1:21" x14ac:dyDescent="0.25">
      <c r="A14" s="3" t="s">
        <v>14</v>
      </c>
      <c r="B14" s="6" t="s">
        <v>0</v>
      </c>
      <c r="C14" s="6" t="s">
        <v>0</v>
      </c>
      <c r="D14" s="6">
        <v>294.8205809000001</v>
      </c>
      <c r="E14" s="6" t="s">
        <v>0</v>
      </c>
      <c r="F14" s="6" t="s">
        <v>0</v>
      </c>
      <c r="G14" s="6">
        <v>0.10182899999999999</v>
      </c>
      <c r="H14" s="6">
        <v>20.817916399999998</v>
      </c>
      <c r="I14" s="6" t="s">
        <v>0</v>
      </c>
      <c r="J14" s="6" t="s">
        <v>0</v>
      </c>
      <c r="K14" s="6" t="s">
        <v>0</v>
      </c>
      <c r="L14" s="6" t="s">
        <v>0</v>
      </c>
      <c r="M14" s="6">
        <v>40.459291</v>
      </c>
      <c r="N14" s="6">
        <v>2.5643099999999999</v>
      </c>
      <c r="O14" s="6">
        <v>6.2600000000000003E-2</v>
      </c>
      <c r="P14" s="6" t="s">
        <v>0</v>
      </c>
      <c r="Q14" s="6" t="s">
        <v>0</v>
      </c>
      <c r="R14" s="6" t="s">
        <v>0</v>
      </c>
      <c r="S14" s="6">
        <v>0</v>
      </c>
      <c r="T14" s="7">
        <v>30.88410619083686</v>
      </c>
      <c r="U14" s="7">
        <f t="shared" si="0"/>
        <v>389.71063349083693</v>
      </c>
    </row>
    <row r="15" spans="1:21" x14ac:dyDescent="0.25">
      <c r="A15" s="3" t="s">
        <v>15</v>
      </c>
      <c r="B15" s="6">
        <v>0</v>
      </c>
      <c r="C15" s="6">
        <v>0</v>
      </c>
      <c r="D15" s="6">
        <v>-3.1219299999999999</v>
      </c>
      <c r="E15" s="6" t="s">
        <v>0</v>
      </c>
      <c r="F15" s="6">
        <v>0</v>
      </c>
      <c r="G15" s="6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>
        <v>0</v>
      </c>
      <c r="M15" s="6" t="s">
        <v>0</v>
      </c>
      <c r="N15" s="6">
        <v>1.35E-2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7">
        <v>0.95605759999999984</v>
      </c>
      <c r="U15" s="7">
        <f t="shared" si="0"/>
        <v>-2.1523724</v>
      </c>
    </row>
    <row r="16" spans="1:21" x14ac:dyDescent="0.25">
      <c r="A16" s="3" t="s">
        <v>16</v>
      </c>
      <c r="B16" s="7">
        <v>0</v>
      </c>
      <c r="C16" s="6" t="s">
        <v>0</v>
      </c>
      <c r="D16" s="6" t="s">
        <v>0</v>
      </c>
      <c r="E16" s="6" t="s">
        <v>0</v>
      </c>
      <c r="F16" s="7">
        <v>0</v>
      </c>
      <c r="G16" s="6" t="s">
        <v>0</v>
      </c>
      <c r="H16" s="7">
        <v>22.972453000000002</v>
      </c>
      <c r="I16" s="6" t="s">
        <v>0</v>
      </c>
      <c r="J16" s="7">
        <v>41.9079184</v>
      </c>
      <c r="K16" s="6" t="s">
        <v>0</v>
      </c>
      <c r="L16" s="6" t="s">
        <v>0</v>
      </c>
      <c r="M16" s="7">
        <v>0</v>
      </c>
      <c r="N16" s="7">
        <v>3.2832149999999998</v>
      </c>
      <c r="O16" s="6" t="s">
        <v>0</v>
      </c>
      <c r="P16" s="6">
        <v>0</v>
      </c>
      <c r="Q16" s="7">
        <v>0</v>
      </c>
      <c r="R16" s="7">
        <v>0</v>
      </c>
      <c r="S16" s="6">
        <v>0</v>
      </c>
      <c r="T16" s="7">
        <v>80.130975540904856</v>
      </c>
      <c r="U16" s="7">
        <f t="shared" si="0"/>
        <v>148.29456194090486</v>
      </c>
    </row>
    <row r="17" spans="1:21" x14ac:dyDescent="0.25">
      <c r="A17" s="3" t="s">
        <v>17</v>
      </c>
      <c r="B17" s="6" t="s">
        <v>0</v>
      </c>
      <c r="C17" s="6">
        <v>0</v>
      </c>
      <c r="D17" s="6">
        <v>4.3339699999999999</v>
      </c>
      <c r="E17" s="6">
        <v>0</v>
      </c>
      <c r="F17" s="6">
        <v>0</v>
      </c>
      <c r="G17" s="6">
        <v>0.87319999999999998</v>
      </c>
      <c r="H17" s="6">
        <v>8.02712</v>
      </c>
      <c r="I17" s="6" t="s">
        <v>0</v>
      </c>
      <c r="J17" s="6" t="s">
        <v>0</v>
      </c>
      <c r="K17" s="6" t="s">
        <v>0</v>
      </c>
      <c r="L17" s="6">
        <v>0</v>
      </c>
      <c r="M17" s="6">
        <v>143.8282087</v>
      </c>
      <c r="N17" s="6">
        <v>5.7889999999999997</v>
      </c>
      <c r="O17" s="6">
        <v>3.6000000000000004E-2</v>
      </c>
      <c r="P17" s="6">
        <v>0</v>
      </c>
      <c r="Q17" s="6">
        <v>0</v>
      </c>
      <c r="R17" s="6" t="s">
        <v>0</v>
      </c>
      <c r="S17" s="6" t="s">
        <v>0</v>
      </c>
      <c r="T17" s="7">
        <v>14.0249354212649</v>
      </c>
      <c r="U17" s="7">
        <f t="shared" si="0"/>
        <v>176.91243412126488</v>
      </c>
    </row>
    <row r="18" spans="1:21" x14ac:dyDescent="0.25">
      <c r="A18" s="3" t="s">
        <v>18</v>
      </c>
      <c r="B18" s="7">
        <v>0</v>
      </c>
      <c r="C18" s="7">
        <v>0</v>
      </c>
      <c r="D18" s="6" t="s">
        <v>0</v>
      </c>
      <c r="E18" s="7">
        <v>0</v>
      </c>
      <c r="F18" s="7">
        <v>0</v>
      </c>
      <c r="G18" s="6" t="s">
        <v>0</v>
      </c>
      <c r="H18" s="6" t="s">
        <v>0</v>
      </c>
      <c r="I18" s="6" t="s">
        <v>0</v>
      </c>
      <c r="J18" s="7">
        <v>0</v>
      </c>
      <c r="K18" s="6" t="s">
        <v>0</v>
      </c>
      <c r="L18" s="7">
        <v>0</v>
      </c>
      <c r="M18" s="7">
        <v>0</v>
      </c>
      <c r="N18" s="6" t="s">
        <v>0</v>
      </c>
      <c r="O18" s="7">
        <v>0</v>
      </c>
      <c r="P18" s="6">
        <v>0</v>
      </c>
      <c r="Q18" s="7">
        <v>0</v>
      </c>
      <c r="R18" s="7">
        <v>0</v>
      </c>
      <c r="S18" s="6">
        <v>0</v>
      </c>
      <c r="T18" s="7">
        <v>-6.0842733899832329</v>
      </c>
      <c r="U18" s="7">
        <f t="shared" si="0"/>
        <v>-6.0842733899832329</v>
      </c>
    </row>
    <row r="19" spans="1:21" x14ac:dyDescent="0.25">
      <c r="A19" s="3" t="s">
        <v>19</v>
      </c>
      <c r="B19" s="7">
        <v>0</v>
      </c>
      <c r="C19" s="7">
        <v>0</v>
      </c>
      <c r="D19" s="7">
        <v>87.944499800000003</v>
      </c>
      <c r="E19" s="7">
        <v>0</v>
      </c>
      <c r="F19" s="6" t="s">
        <v>0</v>
      </c>
      <c r="G19" s="6" t="s">
        <v>0</v>
      </c>
      <c r="H19" s="7">
        <v>6.234</v>
      </c>
      <c r="I19" s="7">
        <v>0</v>
      </c>
      <c r="J19" s="7">
        <v>0</v>
      </c>
      <c r="K19" s="7">
        <v>115.88292</v>
      </c>
      <c r="L19" s="6" t="s">
        <v>0</v>
      </c>
      <c r="M19" s="6" t="s">
        <v>0</v>
      </c>
      <c r="N19" s="6" t="s">
        <v>0</v>
      </c>
      <c r="O19" s="6" t="s">
        <v>0</v>
      </c>
      <c r="P19" s="6">
        <v>0</v>
      </c>
      <c r="Q19" s="7">
        <v>0</v>
      </c>
      <c r="R19" s="7">
        <v>0</v>
      </c>
      <c r="S19" s="6" t="s">
        <v>0</v>
      </c>
      <c r="T19" s="7">
        <v>5.4300000000012005E-2</v>
      </c>
      <c r="U19" s="7">
        <f t="shared" si="0"/>
        <v>210.11571980000002</v>
      </c>
    </row>
    <row r="20" spans="1:21" x14ac:dyDescent="0.25">
      <c r="A20" s="3" t="s">
        <v>20</v>
      </c>
      <c r="B20" s="6" t="s">
        <v>0</v>
      </c>
      <c r="C20" s="6" t="s">
        <v>0</v>
      </c>
      <c r="D20" s="6">
        <v>18.908201399999999</v>
      </c>
      <c r="E20" s="6" t="s">
        <v>0</v>
      </c>
      <c r="F20" s="6" t="s">
        <v>0</v>
      </c>
      <c r="G20" s="6" t="s">
        <v>0</v>
      </c>
      <c r="H20" s="6">
        <v>35.252075999999995</v>
      </c>
      <c r="I20" s="6" t="s">
        <v>0</v>
      </c>
      <c r="J20" s="6">
        <v>0</v>
      </c>
      <c r="K20" s="6">
        <v>0</v>
      </c>
      <c r="L20" s="6" t="s">
        <v>0</v>
      </c>
      <c r="M20" s="6">
        <v>0</v>
      </c>
      <c r="N20" s="6" t="s">
        <v>0</v>
      </c>
      <c r="O20" s="6" t="s">
        <v>0</v>
      </c>
      <c r="P20" s="6">
        <v>0</v>
      </c>
      <c r="Q20" s="6">
        <v>0</v>
      </c>
      <c r="R20" s="6">
        <v>0</v>
      </c>
      <c r="S20" s="6" t="s">
        <v>0</v>
      </c>
      <c r="T20" s="7">
        <v>10.131919199680908</v>
      </c>
      <c r="U20" s="7">
        <f t="shared" si="0"/>
        <v>64.292196599680906</v>
      </c>
    </row>
    <row r="21" spans="1:21" x14ac:dyDescent="0.25">
      <c r="A21" s="3" t="s">
        <v>21</v>
      </c>
      <c r="B21" s="7">
        <v>0</v>
      </c>
      <c r="C21" s="6" t="s">
        <v>0</v>
      </c>
      <c r="D21" s="6" t="s">
        <v>0</v>
      </c>
      <c r="E21" s="7">
        <v>0</v>
      </c>
      <c r="F21" s="7">
        <v>0</v>
      </c>
      <c r="G21" s="6" t="s">
        <v>0</v>
      </c>
      <c r="H21" s="6" t="s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 t="s">
        <v>0</v>
      </c>
      <c r="O21" s="7">
        <v>0</v>
      </c>
      <c r="P21" s="6">
        <v>0</v>
      </c>
      <c r="Q21" s="7">
        <v>0</v>
      </c>
      <c r="R21" s="7">
        <v>0</v>
      </c>
      <c r="S21" s="6">
        <v>0</v>
      </c>
      <c r="T21" s="7">
        <v>-14.563550380437125</v>
      </c>
      <c r="U21" s="7">
        <f t="shared" si="0"/>
        <v>-14.563550380437125</v>
      </c>
    </row>
    <row r="22" spans="1:21" x14ac:dyDescent="0.25">
      <c r="A22" s="3" t="s">
        <v>22</v>
      </c>
      <c r="B22" s="6" t="s">
        <v>0</v>
      </c>
      <c r="C22" s="6">
        <v>0</v>
      </c>
      <c r="D22" s="6">
        <v>0.86753300000000011</v>
      </c>
      <c r="E22" s="6" t="s">
        <v>0</v>
      </c>
      <c r="F22" s="6">
        <v>0</v>
      </c>
      <c r="G22" s="6" t="s">
        <v>0</v>
      </c>
      <c r="H22" s="6" t="s">
        <v>0</v>
      </c>
      <c r="I22" s="6">
        <v>0</v>
      </c>
      <c r="J22" s="6" t="s">
        <v>0</v>
      </c>
      <c r="K22" s="6" t="s">
        <v>0</v>
      </c>
      <c r="L22" s="6">
        <v>0</v>
      </c>
      <c r="M22" s="6" t="s">
        <v>0</v>
      </c>
      <c r="N22" s="6">
        <v>7.1650000000000005E-2</v>
      </c>
      <c r="O22" s="6" t="s">
        <v>0</v>
      </c>
      <c r="P22" s="6">
        <v>0</v>
      </c>
      <c r="Q22" s="6" t="s">
        <v>0</v>
      </c>
      <c r="R22" s="6">
        <v>0</v>
      </c>
      <c r="S22" s="6">
        <v>0</v>
      </c>
      <c r="T22" s="6">
        <v>9.6033508510578223</v>
      </c>
      <c r="U22" s="7">
        <f t="shared" si="0"/>
        <v>10.542533851057822</v>
      </c>
    </row>
    <row r="23" spans="1:21" x14ac:dyDescent="0.25">
      <c r="A23" s="3" t="s">
        <v>23</v>
      </c>
      <c r="B23" s="6">
        <v>11.379389999999999</v>
      </c>
      <c r="C23" s="6" t="s">
        <v>0</v>
      </c>
      <c r="D23" s="6">
        <v>325.43687490000008</v>
      </c>
      <c r="E23" s="6">
        <v>12.574726800000001</v>
      </c>
      <c r="F23" s="6">
        <v>1.4674700000000003</v>
      </c>
      <c r="G23" s="6">
        <v>3.1974402</v>
      </c>
      <c r="H23" s="6">
        <v>119.6939191</v>
      </c>
      <c r="I23" s="6">
        <v>11.123276600000002</v>
      </c>
      <c r="J23" s="6" t="s">
        <v>0</v>
      </c>
      <c r="K23" s="6">
        <v>0.12708269999999997</v>
      </c>
      <c r="L23" s="6">
        <v>52.179385999999994</v>
      </c>
      <c r="M23" s="6" t="s">
        <v>0</v>
      </c>
      <c r="N23" s="6">
        <v>108.2214072</v>
      </c>
      <c r="O23" s="6">
        <v>-0.48082000000000003</v>
      </c>
      <c r="P23" s="6" t="s">
        <v>0</v>
      </c>
      <c r="Q23" s="6">
        <v>0</v>
      </c>
      <c r="R23" s="6">
        <v>2.9410000000000003</v>
      </c>
      <c r="S23" s="6" t="s">
        <v>0</v>
      </c>
      <c r="T23" s="6">
        <v>36.745909832525058</v>
      </c>
      <c r="U23" s="7">
        <f t="shared" si="0"/>
        <v>684.60706333252529</v>
      </c>
    </row>
    <row r="24" spans="1:21" x14ac:dyDescent="0.25">
      <c r="A24" s="3" t="s">
        <v>24</v>
      </c>
      <c r="B24" s="7">
        <v>0</v>
      </c>
      <c r="C24" s="7">
        <v>0</v>
      </c>
      <c r="D24" s="7">
        <v>23.93825</v>
      </c>
      <c r="E24" s="7">
        <v>0</v>
      </c>
      <c r="F24" s="7">
        <v>0</v>
      </c>
      <c r="G24" s="7">
        <v>0</v>
      </c>
      <c r="H24" s="7">
        <v>1.5337499999999999</v>
      </c>
      <c r="I24" s="6" t="s">
        <v>0</v>
      </c>
      <c r="J24" s="7">
        <v>0</v>
      </c>
      <c r="K24" s="6" t="s">
        <v>0</v>
      </c>
      <c r="L24" s="7">
        <v>0</v>
      </c>
      <c r="M24" s="7">
        <v>0</v>
      </c>
      <c r="N24" s="6" t="s">
        <v>0</v>
      </c>
      <c r="O24" s="7">
        <v>0</v>
      </c>
      <c r="P24" s="6">
        <v>0</v>
      </c>
      <c r="Q24" s="7">
        <v>0</v>
      </c>
      <c r="R24" s="7">
        <v>0</v>
      </c>
      <c r="S24" s="6">
        <v>0</v>
      </c>
      <c r="T24" s="7">
        <v>3.7469999999999999</v>
      </c>
      <c r="U24" s="7">
        <f t="shared" si="0"/>
        <v>29.219000000000001</v>
      </c>
    </row>
    <row r="25" spans="1:21" x14ac:dyDescent="0.25">
      <c r="A25" s="3" t="s">
        <v>25</v>
      </c>
      <c r="B25" s="6" t="s">
        <v>0</v>
      </c>
      <c r="C25" s="7">
        <v>9.5346600000000006</v>
      </c>
      <c r="D25" s="7">
        <v>944.36175669999989</v>
      </c>
      <c r="E25" s="6" t="s">
        <v>0</v>
      </c>
      <c r="F25" s="7">
        <v>0</v>
      </c>
      <c r="G25" s="7">
        <v>3.2000000000000001E-2</v>
      </c>
      <c r="H25" s="6" t="s">
        <v>0</v>
      </c>
      <c r="I25" s="6" t="s">
        <v>0</v>
      </c>
      <c r="J25" s="6" t="s">
        <v>0</v>
      </c>
      <c r="K25" s="7">
        <v>0</v>
      </c>
      <c r="L25" s="7">
        <v>0</v>
      </c>
      <c r="M25" s="7">
        <v>0</v>
      </c>
      <c r="N25" s="7">
        <v>9.9330000000000009E-3</v>
      </c>
      <c r="O25" s="6" t="s">
        <v>0</v>
      </c>
      <c r="P25" s="6" t="s">
        <v>0</v>
      </c>
      <c r="Q25" s="7">
        <v>0</v>
      </c>
      <c r="R25" s="7">
        <v>0</v>
      </c>
      <c r="S25" s="6" t="s">
        <v>0</v>
      </c>
      <c r="T25" s="7">
        <v>22.50982382115285</v>
      </c>
      <c r="U25" s="7">
        <f t="shared" si="0"/>
        <v>976.44817352115285</v>
      </c>
    </row>
    <row r="26" spans="1:21" x14ac:dyDescent="0.25">
      <c r="A26" s="3" t="s">
        <v>26</v>
      </c>
      <c r="B26" s="7">
        <v>0</v>
      </c>
      <c r="C26" s="7">
        <v>0</v>
      </c>
      <c r="D26" s="6" t="s">
        <v>0</v>
      </c>
      <c r="E26" s="6">
        <v>0</v>
      </c>
      <c r="F26" s="6">
        <v>0</v>
      </c>
      <c r="G26" s="6" t="s">
        <v>0</v>
      </c>
      <c r="H26" s="6">
        <v>33.760907600000003</v>
      </c>
      <c r="I26" s="6">
        <v>0</v>
      </c>
      <c r="J26" s="6" t="s">
        <v>0</v>
      </c>
      <c r="K26" s="6">
        <v>0</v>
      </c>
      <c r="L26" s="6" t="s">
        <v>0</v>
      </c>
      <c r="M26" s="6">
        <v>100.0406131</v>
      </c>
      <c r="N26" s="6">
        <v>17.473397500000001</v>
      </c>
      <c r="O26" s="6">
        <v>1.9999999999999997E-2</v>
      </c>
      <c r="P26" s="6">
        <v>0</v>
      </c>
      <c r="Q26" s="6">
        <v>0</v>
      </c>
      <c r="R26" s="6">
        <v>0</v>
      </c>
      <c r="S26" s="6">
        <v>0</v>
      </c>
      <c r="T26" s="7">
        <v>70.374290900000005</v>
      </c>
      <c r="U26" s="7">
        <f t="shared" si="0"/>
        <v>221.66920910000002</v>
      </c>
    </row>
    <row r="27" spans="1:21" x14ac:dyDescent="0.25">
      <c r="A27" s="3" t="s">
        <v>35</v>
      </c>
      <c r="B27" s="6" t="s">
        <v>0</v>
      </c>
      <c r="C27" s="7">
        <v>0</v>
      </c>
      <c r="D27" s="7">
        <v>10.104486900000001</v>
      </c>
      <c r="E27" s="6" t="s">
        <v>0</v>
      </c>
      <c r="F27" s="7">
        <v>4.6500000000000007E-2</v>
      </c>
      <c r="G27" s="6">
        <v>6.2988134000000002</v>
      </c>
      <c r="H27" s="7">
        <v>7.3737110000000001</v>
      </c>
      <c r="I27" s="6" t="s">
        <v>0</v>
      </c>
      <c r="J27" s="6" t="s">
        <v>0</v>
      </c>
      <c r="K27" s="7">
        <v>5.1151087999999998</v>
      </c>
      <c r="L27" s="7">
        <v>40.749055999999996</v>
      </c>
      <c r="M27" s="6" t="s">
        <v>0</v>
      </c>
      <c r="N27" s="7">
        <v>18.370968799999996</v>
      </c>
      <c r="O27" s="6" t="s">
        <v>0</v>
      </c>
      <c r="P27" s="6" t="s">
        <v>0</v>
      </c>
      <c r="Q27" s="6" t="s">
        <v>0</v>
      </c>
      <c r="R27" s="7">
        <v>0</v>
      </c>
      <c r="S27" s="6" t="s">
        <v>0</v>
      </c>
      <c r="T27" s="7">
        <v>8.3920322767869493</v>
      </c>
      <c r="U27" s="7">
        <f t="shared" si="0"/>
        <v>96.450677176786954</v>
      </c>
    </row>
    <row r="28" spans="1:21" x14ac:dyDescent="0.25">
      <c r="A28" s="3" t="s">
        <v>27</v>
      </c>
      <c r="B28" s="7">
        <v>0</v>
      </c>
      <c r="C28" s="6" t="s">
        <v>0</v>
      </c>
      <c r="D28" s="7">
        <v>21.023548099999999</v>
      </c>
      <c r="E28" s="6" t="s">
        <v>0</v>
      </c>
      <c r="F28" s="7">
        <v>0</v>
      </c>
      <c r="G28" s="7">
        <v>0</v>
      </c>
      <c r="H28" s="6" t="s">
        <v>0</v>
      </c>
      <c r="I28" s="6" t="s">
        <v>0</v>
      </c>
      <c r="J28" s="7">
        <v>0</v>
      </c>
      <c r="K28" s="6" t="s">
        <v>0</v>
      </c>
      <c r="L28" s="6" t="s">
        <v>0</v>
      </c>
      <c r="M28" s="7">
        <v>0</v>
      </c>
      <c r="N28" s="6" t="s">
        <v>0</v>
      </c>
      <c r="O28" s="6" t="s">
        <v>0</v>
      </c>
      <c r="P28" s="6">
        <v>0</v>
      </c>
      <c r="Q28" s="7">
        <v>0</v>
      </c>
      <c r="R28" s="7">
        <v>0</v>
      </c>
      <c r="S28" s="6">
        <v>0</v>
      </c>
      <c r="T28" s="7">
        <v>0.74733826758310329</v>
      </c>
      <c r="U28" s="7">
        <f t="shared" si="0"/>
        <v>21.770886367583103</v>
      </c>
    </row>
    <row r="29" spans="1:21" x14ac:dyDescent="0.25">
      <c r="A29" s="3" t="s">
        <v>28</v>
      </c>
      <c r="B29" s="7">
        <v>4.3514486999999997</v>
      </c>
      <c r="C29" s="6" t="s">
        <v>0</v>
      </c>
      <c r="D29" s="7">
        <v>199.67774309999999</v>
      </c>
      <c r="E29" s="7">
        <v>41.89</v>
      </c>
      <c r="F29" s="7">
        <v>3.4195200000000003</v>
      </c>
      <c r="G29" s="7">
        <v>2.5670699000000003</v>
      </c>
      <c r="H29" s="7">
        <v>142.770017</v>
      </c>
      <c r="I29" s="7">
        <v>30.945724599999998</v>
      </c>
      <c r="J29" s="6" t="s">
        <v>0</v>
      </c>
      <c r="K29" s="7">
        <v>44.237914999999994</v>
      </c>
      <c r="L29" s="7">
        <v>292.70351449999998</v>
      </c>
      <c r="M29" s="7">
        <v>8.9564784999999976</v>
      </c>
      <c r="N29" s="7">
        <v>20.1654622</v>
      </c>
      <c r="O29" s="7">
        <v>0.26600099999999999</v>
      </c>
      <c r="P29" s="6" t="s">
        <v>0</v>
      </c>
      <c r="Q29" s="7">
        <v>0</v>
      </c>
      <c r="R29" s="6" t="s">
        <v>0</v>
      </c>
      <c r="S29" s="6" t="s">
        <v>0</v>
      </c>
      <c r="T29" s="7">
        <v>70.381968697838488</v>
      </c>
      <c r="U29" s="7">
        <f t="shared" si="0"/>
        <v>862.33286319783838</v>
      </c>
    </row>
    <row r="30" spans="1:21" x14ac:dyDescent="0.25">
      <c r="A30" s="3" t="s">
        <v>29</v>
      </c>
      <c r="B30" s="7">
        <v>1.3432436000000001</v>
      </c>
      <c r="C30" s="6" t="s">
        <v>0</v>
      </c>
      <c r="D30" s="7">
        <v>249.63829849999991</v>
      </c>
      <c r="E30" s="7">
        <v>40.894551</v>
      </c>
      <c r="F30" s="6" t="s">
        <v>0</v>
      </c>
      <c r="G30" s="7">
        <v>48.670733500000004</v>
      </c>
      <c r="H30" s="7">
        <v>225.19097289999996</v>
      </c>
      <c r="I30" s="7">
        <v>7.5218570000000007</v>
      </c>
      <c r="J30" s="7">
        <v>15.3342983</v>
      </c>
      <c r="K30" s="7">
        <v>1434.5957335000001</v>
      </c>
      <c r="L30" s="7">
        <v>68.517871599999992</v>
      </c>
      <c r="M30" s="7">
        <v>22.0505</v>
      </c>
      <c r="N30" s="7">
        <v>9.3882456000000012</v>
      </c>
      <c r="O30" s="7">
        <v>0.36377200000000004</v>
      </c>
      <c r="P30" s="6" t="s">
        <v>0</v>
      </c>
      <c r="Q30" s="6" t="s">
        <v>0</v>
      </c>
      <c r="R30" s="7">
        <v>5.8670365999999987</v>
      </c>
      <c r="S30" s="6" t="s">
        <v>0</v>
      </c>
      <c r="T30" s="7">
        <v>41.091776927440606</v>
      </c>
      <c r="U30" s="7">
        <f t="shared" si="0"/>
        <v>2170.4688910274408</v>
      </c>
    </row>
    <row r="31" spans="1:21" x14ac:dyDescent="0.25">
      <c r="A31" s="3" t="s">
        <v>30</v>
      </c>
      <c r="B31" s="7">
        <v>0</v>
      </c>
      <c r="C31" s="7">
        <v>0</v>
      </c>
      <c r="D31" s="7">
        <v>0.19603400000000001</v>
      </c>
      <c r="E31" s="6" t="s">
        <v>0</v>
      </c>
      <c r="F31" s="7">
        <v>0</v>
      </c>
      <c r="G31" s="6" t="s">
        <v>0</v>
      </c>
      <c r="H31" s="7">
        <v>19.723003000000002</v>
      </c>
      <c r="I31" s="7">
        <v>0</v>
      </c>
      <c r="J31" s="7">
        <v>0</v>
      </c>
      <c r="K31" s="6" t="s">
        <v>0</v>
      </c>
      <c r="L31" s="7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7">
        <v>0</v>
      </c>
      <c r="R31" s="7">
        <v>0</v>
      </c>
      <c r="S31" s="6">
        <v>0</v>
      </c>
      <c r="T31" s="7">
        <v>1.3345886189410017</v>
      </c>
      <c r="U31" s="7">
        <f t="shared" si="0"/>
        <v>21.253625618941005</v>
      </c>
    </row>
    <row r="32" spans="1:21" x14ac:dyDescent="0.25">
      <c r="A32" s="3" t="s">
        <v>32</v>
      </c>
      <c r="B32" s="6" t="s">
        <v>0</v>
      </c>
      <c r="C32" s="7">
        <v>0</v>
      </c>
      <c r="D32" s="7">
        <v>23.553978999999998</v>
      </c>
      <c r="E32" s="7">
        <v>0</v>
      </c>
      <c r="F32" s="6" t="s">
        <v>0</v>
      </c>
      <c r="G32" s="6" t="s">
        <v>0</v>
      </c>
      <c r="H32" s="7">
        <v>4.7407560000000002</v>
      </c>
      <c r="I32" s="6" t="s">
        <v>0</v>
      </c>
      <c r="J32" s="6" t="s">
        <v>0</v>
      </c>
      <c r="K32" s="7">
        <v>8.9999999999999993E-3</v>
      </c>
      <c r="L32" s="7">
        <v>0</v>
      </c>
      <c r="M32" s="7">
        <v>0</v>
      </c>
      <c r="N32" s="7">
        <v>19.462599999999998</v>
      </c>
      <c r="O32" s="7">
        <v>0</v>
      </c>
      <c r="P32" s="6">
        <v>0</v>
      </c>
      <c r="Q32" s="7">
        <v>0</v>
      </c>
      <c r="R32" s="6" t="s">
        <v>0</v>
      </c>
      <c r="S32" s="6" t="s">
        <v>0</v>
      </c>
      <c r="T32" s="7">
        <v>3.9970837951729976</v>
      </c>
      <c r="U32" s="7">
        <f t="shared" si="0"/>
        <v>51.763418795172996</v>
      </c>
    </row>
    <row r="33" spans="1:23" x14ac:dyDescent="0.25">
      <c r="A33" s="3" t="s">
        <v>31</v>
      </c>
      <c r="B33" s="6" t="s">
        <v>0</v>
      </c>
      <c r="C33" s="6" t="s">
        <v>0</v>
      </c>
      <c r="D33" s="7">
        <v>349.62827610000005</v>
      </c>
      <c r="E33" s="7">
        <v>10.790503300000001</v>
      </c>
      <c r="F33" s="6" t="s">
        <v>0</v>
      </c>
      <c r="G33" s="6" t="s">
        <v>0</v>
      </c>
      <c r="H33" s="7">
        <v>88.130403300000012</v>
      </c>
      <c r="I33" s="6" t="s">
        <v>0</v>
      </c>
      <c r="J33" s="7">
        <v>0</v>
      </c>
      <c r="K33" s="7">
        <v>1.9351E-2</v>
      </c>
      <c r="L33" s="6" t="s">
        <v>0</v>
      </c>
      <c r="M33" s="6" t="s">
        <v>0</v>
      </c>
      <c r="N33" s="7">
        <v>0.42683299999999996</v>
      </c>
      <c r="O33" s="6" t="s">
        <v>0</v>
      </c>
      <c r="P33" s="6">
        <v>0</v>
      </c>
      <c r="Q33" s="7">
        <v>0</v>
      </c>
      <c r="R33" s="6" t="s">
        <v>0</v>
      </c>
      <c r="S33" s="6">
        <v>0</v>
      </c>
      <c r="T33" s="7">
        <v>74.525952095786522</v>
      </c>
      <c r="U33" s="7">
        <f t="shared" si="0"/>
        <v>523.52131879578656</v>
      </c>
    </row>
    <row r="34" spans="1:23" x14ac:dyDescent="0.25">
      <c r="A34" s="3" t="s">
        <v>33</v>
      </c>
      <c r="B34" s="6" t="s">
        <v>0</v>
      </c>
      <c r="C34" s="6" t="s">
        <v>0</v>
      </c>
      <c r="D34" s="7">
        <v>206.24421160000003</v>
      </c>
      <c r="E34" s="6" t="s">
        <v>0</v>
      </c>
      <c r="F34" s="7">
        <v>0</v>
      </c>
      <c r="G34" s="7">
        <v>5.2119999999999993E-2</v>
      </c>
      <c r="H34" s="7">
        <v>7.3028069999999996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7">
        <v>11.242747</v>
      </c>
      <c r="O34" s="7">
        <v>0.87830300000000006</v>
      </c>
      <c r="P34" s="6">
        <v>0</v>
      </c>
      <c r="Q34" s="6" t="s">
        <v>0</v>
      </c>
      <c r="R34" s="6" t="s">
        <v>0</v>
      </c>
      <c r="S34" s="6" t="s">
        <v>0</v>
      </c>
      <c r="T34" s="7">
        <v>132.70516251516847</v>
      </c>
      <c r="U34" s="7">
        <f t="shared" si="0"/>
        <v>358.4253511151685</v>
      </c>
    </row>
    <row r="35" spans="1:23" x14ac:dyDescent="0.25">
      <c r="A35" s="3" t="s">
        <v>34</v>
      </c>
      <c r="B35" s="7">
        <v>0</v>
      </c>
      <c r="C35" s="7">
        <v>0</v>
      </c>
      <c r="D35" s="7">
        <v>28.433000199999999</v>
      </c>
      <c r="E35" s="7">
        <v>0</v>
      </c>
      <c r="F35" s="7">
        <v>0</v>
      </c>
      <c r="G35" s="7">
        <v>-2E-3</v>
      </c>
      <c r="H35" s="7">
        <v>8.2707010000000007</v>
      </c>
      <c r="I35" s="6" t="s">
        <v>0</v>
      </c>
      <c r="J35" s="6" t="s">
        <v>0</v>
      </c>
      <c r="K35" s="6" t="s">
        <v>0</v>
      </c>
      <c r="L35" s="6" t="s">
        <v>0</v>
      </c>
      <c r="M35" s="7">
        <v>10.611280000000001</v>
      </c>
      <c r="N35" s="7">
        <v>1.4410000000000001</v>
      </c>
      <c r="O35" s="6" t="s">
        <v>0</v>
      </c>
      <c r="P35" s="6">
        <v>0</v>
      </c>
      <c r="Q35" s="7">
        <v>0</v>
      </c>
      <c r="R35" s="7">
        <v>0</v>
      </c>
      <c r="S35" s="6" t="s">
        <v>0</v>
      </c>
      <c r="T35" s="7">
        <v>54.319234600000009</v>
      </c>
      <c r="U35" s="7">
        <f t="shared" si="0"/>
        <v>103.07321580000001</v>
      </c>
    </row>
    <row r="36" spans="1:23" x14ac:dyDescent="0.25">
      <c r="A36" s="3" t="s">
        <v>36</v>
      </c>
      <c r="B36" s="6" t="s">
        <v>0</v>
      </c>
      <c r="C36" s="7">
        <v>272.68730970000001</v>
      </c>
      <c r="D36" s="7">
        <v>52.049553799999991</v>
      </c>
      <c r="E36" s="6" t="s">
        <v>0</v>
      </c>
      <c r="F36" s="7">
        <v>0</v>
      </c>
      <c r="G36" s="6" t="s">
        <v>0</v>
      </c>
      <c r="H36" s="7">
        <v>44.765211100000002</v>
      </c>
      <c r="I36" s="6" t="s">
        <v>0</v>
      </c>
      <c r="J36" s="6" t="s">
        <v>0</v>
      </c>
      <c r="K36" s="7">
        <v>10.918880000000001</v>
      </c>
      <c r="L36" s="7">
        <v>0</v>
      </c>
      <c r="M36" s="6" t="s">
        <v>0</v>
      </c>
      <c r="N36" s="7">
        <v>3.2453399999999997</v>
      </c>
      <c r="O36" s="6" t="s">
        <v>0</v>
      </c>
      <c r="P36" s="6" t="s">
        <v>0</v>
      </c>
      <c r="Q36" s="6" t="s">
        <v>0</v>
      </c>
      <c r="R36" s="7">
        <v>0</v>
      </c>
      <c r="S36" s="6">
        <v>0</v>
      </c>
      <c r="T36" s="7">
        <v>33.910720858386526</v>
      </c>
      <c r="U36" s="7">
        <f t="shared" si="0"/>
        <v>417.57701545838654</v>
      </c>
    </row>
    <row r="37" spans="1:23" x14ac:dyDescent="0.25">
      <c r="A37" s="3" t="s">
        <v>37</v>
      </c>
      <c r="B37" s="7">
        <v>6.0450000000000011E-2</v>
      </c>
      <c r="C37" s="7">
        <v>3.8494604999999997</v>
      </c>
      <c r="D37" s="7">
        <v>16.105534599999999</v>
      </c>
      <c r="E37" s="7">
        <v>2.4694571999999999</v>
      </c>
      <c r="F37" s="7">
        <v>1.468E-2</v>
      </c>
      <c r="G37" s="7">
        <v>0.38529000000000013</v>
      </c>
      <c r="H37" s="7">
        <v>-16.336121800000004</v>
      </c>
      <c r="I37" s="7">
        <v>0.13900000000000001</v>
      </c>
      <c r="J37" s="7">
        <v>8.8279560000000004</v>
      </c>
      <c r="K37" s="7">
        <v>7.7010000000000023E-2</v>
      </c>
      <c r="L37" s="7">
        <v>2.8584964999999998</v>
      </c>
      <c r="M37" s="7">
        <v>26.280604</v>
      </c>
      <c r="N37" s="7">
        <v>140.85131400000003</v>
      </c>
      <c r="O37" s="7">
        <v>4.3301000000000006E-2</v>
      </c>
      <c r="P37" s="6" t="s">
        <v>0</v>
      </c>
      <c r="Q37" s="6" t="s">
        <v>0</v>
      </c>
      <c r="R37" s="7">
        <v>0.1872776000000001</v>
      </c>
      <c r="S37" s="6" t="s">
        <v>0</v>
      </c>
      <c r="T37" s="7">
        <v>11.02201109544967</v>
      </c>
      <c r="U37" s="7">
        <f t="shared" si="0"/>
        <v>196.83572069544971</v>
      </c>
      <c r="W37" s="21"/>
    </row>
    <row r="38" spans="1:23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3"/>
      <c r="R38" s="13"/>
      <c r="S38" s="14"/>
      <c r="T38" s="15" t="s">
        <v>38</v>
      </c>
      <c r="U38" s="16">
        <f>SUM(U6:U37)</f>
        <v>12864.371825599846</v>
      </c>
    </row>
    <row r="39" spans="1:23" x14ac:dyDescent="0.25">
      <c r="P39" s="23"/>
      <c r="S39" s="23"/>
    </row>
    <row r="40" spans="1:23" x14ac:dyDescent="0.25">
      <c r="U4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9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8" t="s">
        <v>41</v>
      </c>
    </row>
    <row r="2" spans="1:21" x14ac:dyDescent="0.25">
      <c r="A2" s="19" t="s">
        <v>4</v>
      </c>
    </row>
    <row r="4" spans="1:21" x14ac:dyDescent="0.25">
      <c r="A4" s="18"/>
      <c r="B4" s="9" t="s">
        <v>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2</v>
      </c>
      <c r="R4" s="9" t="s">
        <v>56</v>
      </c>
      <c r="S4" s="9" t="s">
        <v>57</v>
      </c>
      <c r="T4" s="2"/>
      <c r="U4" s="17"/>
    </row>
    <row r="5" spans="1:21" ht="150" x14ac:dyDescent="0.25">
      <c r="A5" s="10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1" t="s">
        <v>73</v>
      </c>
      <c r="Q5" s="11" t="s">
        <v>74</v>
      </c>
      <c r="R5" s="11" t="s">
        <v>75</v>
      </c>
      <c r="S5" s="11" t="s">
        <v>76</v>
      </c>
      <c r="T5" s="11" t="s">
        <v>77</v>
      </c>
      <c r="U5" s="11" t="s">
        <v>38</v>
      </c>
    </row>
    <row r="6" spans="1:21" x14ac:dyDescent="0.25">
      <c r="A6" s="3" t="s">
        <v>5</v>
      </c>
      <c r="B6" s="6">
        <v>2.6727800000000004</v>
      </c>
      <c r="C6" s="6">
        <v>25.115167800000002</v>
      </c>
      <c r="D6" s="6">
        <v>682.18990489999999</v>
      </c>
      <c r="E6" s="6">
        <v>27.011258999999999</v>
      </c>
      <c r="F6" s="6">
        <v>0.64300000000000002</v>
      </c>
      <c r="G6" s="6">
        <v>0.96241599999999994</v>
      </c>
      <c r="H6" s="6">
        <v>137.63414</v>
      </c>
      <c r="I6" s="6">
        <v>13.1420288</v>
      </c>
      <c r="J6" s="6">
        <v>1.8288955</v>
      </c>
      <c r="K6" s="6">
        <v>8.0821000000000004E-2</v>
      </c>
      <c r="L6" s="6">
        <v>1436.0098962999998</v>
      </c>
      <c r="M6" s="6">
        <v>52.171700999999999</v>
      </c>
      <c r="N6" s="6">
        <v>25.608529999999998</v>
      </c>
      <c r="O6" s="6">
        <v>34.514699999999991</v>
      </c>
      <c r="P6" s="6">
        <v>0.20402000000000001</v>
      </c>
      <c r="Q6" s="6">
        <v>0</v>
      </c>
      <c r="R6" s="6">
        <v>1.5109999999999999</v>
      </c>
      <c r="S6" s="6" t="s">
        <v>0</v>
      </c>
      <c r="T6" s="6">
        <v>56.493970349108167</v>
      </c>
      <c r="U6" s="7">
        <f>SUM(B6:T6)</f>
        <v>2497.7942306491086</v>
      </c>
    </row>
    <row r="7" spans="1:21" x14ac:dyDescent="0.25">
      <c r="A7" s="3" t="s">
        <v>6</v>
      </c>
      <c r="B7" s="6" t="s">
        <v>0</v>
      </c>
      <c r="C7" s="6">
        <v>0</v>
      </c>
      <c r="D7" s="6">
        <v>0.76980000000000004</v>
      </c>
      <c r="E7" s="6" t="s">
        <v>0</v>
      </c>
      <c r="F7" s="6" t="s">
        <v>0</v>
      </c>
      <c r="G7" s="6">
        <v>5.8010000000000006E-3</v>
      </c>
      <c r="H7" s="6">
        <v>0.44156699999999993</v>
      </c>
      <c r="I7" s="6" t="s">
        <v>0</v>
      </c>
      <c r="J7" s="6">
        <v>0</v>
      </c>
      <c r="K7" s="6">
        <v>3.8040000000000004E-2</v>
      </c>
      <c r="L7" s="6">
        <v>0</v>
      </c>
      <c r="M7" s="6">
        <v>0</v>
      </c>
      <c r="N7" s="6">
        <v>3.4000000000000002E-3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1.6132663635032287</v>
      </c>
      <c r="U7" s="7">
        <f>SUM(B7:T7)</f>
        <v>2.8718743635032289</v>
      </c>
    </row>
    <row r="8" spans="1:21" x14ac:dyDescent="0.25">
      <c r="A8" s="3" t="s">
        <v>7</v>
      </c>
      <c r="B8" s="6" t="s">
        <v>0</v>
      </c>
      <c r="C8" s="6" t="s">
        <v>0</v>
      </c>
      <c r="D8" s="6">
        <v>2.7670876</v>
      </c>
      <c r="E8" s="6" t="s">
        <v>0</v>
      </c>
      <c r="F8" s="6">
        <v>0</v>
      </c>
      <c r="G8" s="6">
        <v>1.3802305000000001</v>
      </c>
      <c r="H8" s="6">
        <v>1.6532260000000001</v>
      </c>
      <c r="I8" s="6">
        <v>5.0030000000000005E-3</v>
      </c>
      <c r="J8" s="6">
        <v>0.14000100000000001</v>
      </c>
      <c r="K8" s="6">
        <v>8.0300000000000007E-3</v>
      </c>
      <c r="L8" s="6" t="s">
        <v>0</v>
      </c>
      <c r="M8" s="6" t="s">
        <v>0</v>
      </c>
      <c r="N8" s="6">
        <v>3.4792010000000002</v>
      </c>
      <c r="O8" s="6">
        <v>1.935818</v>
      </c>
      <c r="P8" s="6">
        <v>0</v>
      </c>
      <c r="Q8" s="6" t="s">
        <v>0</v>
      </c>
      <c r="R8" s="6" t="s">
        <v>0</v>
      </c>
      <c r="S8" s="6" t="s">
        <v>0</v>
      </c>
      <c r="T8" s="6">
        <v>0.86953820000000093</v>
      </c>
      <c r="U8" s="7">
        <f t="shared" ref="U8:U38" si="0">SUM(B8:T8)</f>
        <v>12.2381353</v>
      </c>
    </row>
    <row r="9" spans="1:21" x14ac:dyDescent="0.25">
      <c r="A9" s="3" t="s">
        <v>8</v>
      </c>
      <c r="B9" s="6" t="s">
        <v>0</v>
      </c>
      <c r="C9" s="6">
        <v>6.8294003999999999</v>
      </c>
      <c r="D9" s="6">
        <v>2.9117510000000002</v>
      </c>
      <c r="E9" s="6">
        <v>9.2406759999999988</v>
      </c>
      <c r="F9" s="6" t="s">
        <v>0</v>
      </c>
      <c r="G9" s="6" t="s">
        <v>0</v>
      </c>
      <c r="H9" s="6">
        <v>0.75358000000000003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>
        <v>0.32640000000000002</v>
      </c>
      <c r="O9" s="6">
        <v>4.0010000000000002E-3</v>
      </c>
      <c r="P9" s="6">
        <v>0</v>
      </c>
      <c r="Q9" s="6">
        <v>0</v>
      </c>
      <c r="R9" s="6">
        <v>0</v>
      </c>
      <c r="S9" s="6">
        <v>0</v>
      </c>
      <c r="T9" s="6">
        <v>0.30108799999999647</v>
      </c>
      <c r="U9" s="7">
        <f t="shared" si="0"/>
        <v>20.366896399999995</v>
      </c>
    </row>
    <row r="10" spans="1:21" x14ac:dyDescent="0.25">
      <c r="A10" s="3" t="s">
        <v>9</v>
      </c>
      <c r="B10" s="6">
        <v>0</v>
      </c>
      <c r="C10" s="6" t="s">
        <v>0</v>
      </c>
      <c r="D10" s="6">
        <v>6.7841000000000012E-2</v>
      </c>
      <c r="E10" s="6">
        <v>1.704</v>
      </c>
      <c r="F10" s="6">
        <v>0</v>
      </c>
      <c r="G10" s="6">
        <v>0</v>
      </c>
      <c r="H10" s="6">
        <v>13.346163000000001</v>
      </c>
      <c r="I10" s="6">
        <v>0.68464979999999998</v>
      </c>
      <c r="J10" s="6">
        <v>0</v>
      </c>
      <c r="K10" s="6" t="s">
        <v>0</v>
      </c>
      <c r="L10" s="6">
        <v>0</v>
      </c>
      <c r="M10" s="6">
        <v>0</v>
      </c>
      <c r="N10" s="6">
        <v>2E-3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2.5994678107489566</v>
      </c>
      <c r="U10" s="7">
        <f t="shared" si="0"/>
        <v>18.404121610748959</v>
      </c>
    </row>
    <row r="11" spans="1:21" x14ac:dyDescent="0.25">
      <c r="A11" s="3" t="s">
        <v>10</v>
      </c>
      <c r="B11" s="6" t="s">
        <v>0</v>
      </c>
      <c r="C11" s="6">
        <v>0</v>
      </c>
      <c r="D11" s="6">
        <v>50.579356500000003</v>
      </c>
      <c r="E11" s="6" t="s">
        <v>0</v>
      </c>
      <c r="F11" s="6">
        <v>0</v>
      </c>
      <c r="G11" s="6" t="s">
        <v>0</v>
      </c>
      <c r="H11" s="6">
        <v>0.31160099999999996</v>
      </c>
      <c r="I11" s="6">
        <v>0.64800000000000002</v>
      </c>
      <c r="J11" s="6">
        <v>1.1479999999999999</v>
      </c>
      <c r="K11" s="6" t="s">
        <v>0</v>
      </c>
      <c r="L11" s="6">
        <v>0</v>
      </c>
      <c r="M11" s="6" t="s">
        <v>0</v>
      </c>
      <c r="N11" s="6">
        <v>2.8989899999999995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6">
        <v>15.595515846508839</v>
      </c>
      <c r="U11" s="7">
        <f t="shared" si="0"/>
        <v>71.181463346508849</v>
      </c>
    </row>
    <row r="12" spans="1:21" x14ac:dyDescent="0.25">
      <c r="A12" s="3" t="s">
        <v>11</v>
      </c>
      <c r="B12" s="6">
        <v>10.7214417</v>
      </c>
      <c r="C12" s="6" t="s">
        <v>0</v>
      </c>
      <c r="D12" s="6">
        <v>530.49498649999998</v>
      </c>
      <c r="E12" s="6">
        <v>2.33</v>
      </c>
      <c r="F12" s="6" t="s">
        <v>0</v>
      </c>
      <c r="G12" s="6" t="s">
        <v>0</v>
      </c>
      <c r="H12" s="6">
        <v>97.008003000000002</v>
      </c>
      <c r="I12" s="6" t="s">
        <v>0</v>
      </c>
      <c r="J12" s="6">
        <v>0</v>
      </c>
      <c r="K12" s="6">
        <v>5.0651700000000002</v>
      </c>
      <c r="L12" s="6" t="s">
        <v>0</v>
      </c>
      <c r="M12" s="6" t="s">
        <v>0</v>
      </c>
      <c r="N12" s="6">
        <v>31.666136000000005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33.117767207001634</v>
      </c>
      <c r="U12" s="7">
        <f t="shared" si="0"/>
        <v>710.48650540700169</v>
      </c>
    </row>
    <row r="13" spans="1:21" x14ac:dyDescent="0.25">
      <c r="A13" s="3" t="s">
        <v>12</v>
      </c>
      <c r="B13" s="6">
        <v>7.5630947000000006</v>
      </c>
      <c r="C13" s="6">
        <v>9.701470500000001</v>
      </c>
      <c r="D13" s="6">
        <v>373.36199599999998</v>
      </c>
      <c r="E13" s="6">
        <v>18.440662</v>
      </c>
      <c r="F13" s="6">
        <v>23.05622</v>
      </c>
      <c r="G13" s="6">
        <v>15.9335504</v>
      </c>
      <c r="H13" s="6">
        <v>349.01447159999998</v>
      </c>
      <c r="I13" s="6">
        <v>19.223196999999999</v>
      </c>
      <c r="J13" s="6">
        <v>59.362540000000003</v>
      </c>
      <c r="K13" s="6">
        <v>132.41863910000001</v>
      </c>
      <c r="L13" s="6">
        <v>990.96229949999986</v>
      </c>
      <c r="M13" s="6">
        <v>70.052766199999994</v>
      </c>
      <c r="N13" s="6">
        <v>11.675275599999999</v>
      </c>
      <c r="O13" s="6">
        <v>0.53566299999999989</v>
      </c>
      <c r="P13" s="6" t="s">
        <v>0</v>
      </c>
      <c r="Q13" s="6">
        <v>2.5000000000000001E-2</v>
      </c>
      <c r="R13" s="6">
        <v>0.27112620000000004</v>
      </c>
      <c r="S13" s="6">
        <v>4.8745999999999998E-2</v>
      </c>
      <c r="T13" s="6">
        <v>69.259604850920368</v>
      </c>
      <c r="U13" s="7">
        <f t="shared" si="0"/>
        <v>2150.9063226509202</v>
      </c>
    </row>
    <row r="14" spans="1:21" x14ac:dyDescent="0.25">
      <c r="A14" s="3" t="s">
        <v>13</v>
      </c>
      <c r="B14" s="6" t="s">
        <v>0</v>
      </c>
      <c r="C14" s="6">
        <v>0</v>
      </c>
      <c r="D14" s="6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>
        <v>2E-3</v>
      </c>
      <c r="O14" s="6" t="s">
        <v>0</v>
      </c>
      <c r="P14" s="6">
        <v>0</v>
      </c>
      <c r="Q14" s="6">
        <v>0</v>
      </c>
      <c r="R14" s="6" t="s">
        <v>0</v>
      </c>
      <c r="S14" s="6">
        <v>0</v>
      </c>
      <c r="T14" s="6">
        <v>8.0139899999999997</v>
      </c>
      <c r="U14" s="7">
        <f t="shared" si="0"/>
        <v>8.0159900000000004</v>
      </c>
    </row>
    <row r="15" spans="1:21" x14ac:dyDescent="0.25">
      <c r="A15" s="3" t="s">
        <v>14</v>
      </c>
      <c r="B15" s="6">
        <v>9.0787700999999998</v>
      </c>
      <c r="C15" s="6" t="s">
        <v>0</v>
      </c>
      <c r="D15" s="6">
        <v>323.81613389999995</v>
      </c>
      <c r="E15" s="6">
        <v>2.1526199999999998</v>
      </c>
      <c r="F15" s="6">
        <v>5.7999999999999996E-3</v>
      </c>
      <c r="G15" s="6">
        <v>5.8299999999999998E-2</v>
      </c>
      <c r="H15" s="6">
        <v>17.897229400000001</v>
      </c>
      <c r="I15" s="6">
        <v>3.1405000000000002E-2</v>
      </c>
      <c r="J15" s="6">
        <v>0.3785</v>
      </c>
      <c r="K15" s="6">
        <v>6.3369999999999998E-3</v>
      </c>
      <c r="L15" s="6" t="s">
        <v>0</v>
      </c>
      <c r="M15" s="6">
        <v>9.9565009999999994</v>
      </c>
      <c r="N15" s="6">
        <v>0.12466999999999999</v>
      </c>
      <c r="O15" s="6">
        <v>6.1600000000000002E-2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195.50027229083713</v>
      </c>
      <c r="U15" s="7">
        <f t="shared" si="0"/>
        <v>559.06813869083703</v>
      </c>
    </row>
    <row r="16" spans="1:21" x14ac:dyDescent="0.25">
      <c r="A16" s="3" t="s">
        <v>15</v>
      </c>
      <c r="B16" s="6">
        <v>0</v>
      </c>
      <c r="C16" s="6">
        <v>0</v>
      </c>
      <c r="D16" s="6">
        <v>-3.1228299999999996</v>
      </c>
      <c r="E16" s="6" t="s">
        <v>0</v>
      </c>
      <c r="F16" s="6">
        <v>0</v>
      </c>
      <c r="G16" s="6">
        <v>0</v>
      </c>
      <c r="H16" s="6">
        <v>1.6640000000000002E-2</v>
      </c>
      <c r="I16" s="6" t="s">
        <v>0</v>
      </c>
      <c r="J16" s="6" t="s">
        <v>0</v>
      </c>
      <c r="K16" s="6" t="s">
        <v>0</v>
      </c>
      <c r="L16" s="6">
        <v>0</v>
      </c>
      <c r="M16" s="6">
        <v>7.1999999999999998E-3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1.2818707999999999</v>
      </c>
      <c r="U16" s="7">
        <f t="shared" si="0"/>
        <v>-1.8036191999999993</v>
      </c>
    </row>
    <row r="17" spans="1:21" x14ac:dyDescent="0.25">
      <c r="A17" s="3" t="s">
        <v>16</v>
      </c>
      <c r="B17" s="6">
        <v>0</v>
      </c>
      <c r="C17" s="6" t="s">
        <v>0</v>
      </c>
      <c r="D17" s="6">
        <v>1.1809338</v>
      </c>
      <c r="E17" s="6" t="s">
        <v>0</v>
      </c>
      <c r="F17" s="6">
        <v>0</v>
      </c>
      <c r="G17" s="6" t="s">
        <v>0</v>
      </c>
      <c r="H17" s="6">
        <v>21.707713300000005</v>
      </c>
      <c r="I17" s="6" t="s">
        <v>0</v>
      </c>
      <c r="J17" s="6">
        <v>37.564723200000003</v>
      </c>
      <c r="K17" s="6" t="s">
        <v>0</v>
      </c>
      <c r="L17" s="6" t="s">
        <v>0</v>
      </c>
      <c r="M17" s="6">
        <v>0</v>
      </c>
      <c r="N17" s="6">
        <v>3.1798950000000001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72.527163340904849</v>
      </c>
      <c r="U17" s="7">
        <f t="shared" si="0"/>
        <v>136.16042864090485</v>
      </c>
    </row>
    <row r="18" spans="1:21" x14ac:dyDescent="0.25">
      <c r="A18" s="3" t="s">
        <v>17</v>
      </c>
      <c r="B18" s="6">
        <v>1.3226169999999999</v>
      </c>
      <c r="C18" s="6">
        <v>0</v>
      </c>
      <c r="D18" s="6">
        <v>4.3329700000000004</v>
      </c>
      <c r="E18" s="6">
        <v>0</v>
      </c>
      <c r="F18" s="6">
        <v>0</v>
      </c>
      <c r="G18" s="6">
        <v>1.7960900000000002</v>
      </c>
      <c r="H18" s="6">
        <v>7.5355179999999997</v>
      </c>
      <c r="I18" s="6" t="s">
        <v>0</v>
      </c>
      <c r="J18" s="6">
        <v>0.47799999999999998</v>
      </c>
      <c r="K18" s="6" t="s">
        <v>0</v>
      </c>
      <c r="L18" s="6">
        <v>0</v>
      </c>
      <c r="M18" s="6">
        <v>168.07866379999999</v>
      </c>
      <c r="N18" s="6">
        <v>7.0169999999999995</v>
      </c>
      <c r="O18" s="6">
        <v>7.0986999999999995E-2</v>
      </c>
      <c r="P18" s="6">
        <v>0</v>
      </c>
      <c r="Q18" s="6">
        <v>0</v>
      </c>
      <c r="R18" s="6" t="s">
        <v>0</v>
      </c>
      <c r="S18" s="6" t="s">
        <v>0</v>
      </c>
      <c r="T18" s="6">
        <v>13.747918421264899</v>
      </c>
      <c r="U18" s="7">
        <f t="shared" si="0"/>
        <v>204.37976422126488</v>
      </c>
    </row>
    <row r="19" spans="1:21" x14ac:dyDescent="0.25">
      <c r="A19" s="3" t="s">
        <v>18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0.84499999999999997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>
        <v>2E-3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-4.3681733899832356</v>
      </c>
      <c r="U19" s="7">
        <f t="shared" si="0"/>
        <v>-3.5211733899832356</v>
      </c>
    </row>
    <row r="20" spans="1:21" x14ac:dyDescent="0.25">
      <c r="A20" s="3" t="s">
        <v>19</v>
      </c>
      <c r="B20" s="6" t="s">
        <v>0</v>
      </c>
      <c r="C20" s="6">
        <v>0</v>
      </c>
      <c r="D20" s="6">
        <v>102.8875638</v>
      </c>
      <c r="E20" s="6">
        <v>0</v>
      </c>
      <c r="F20" s="6">
        <v>0</v>
      </c>
      <c r="G20" s="6" t="s">
        <v>0</v>
      </c>
      <c r="H20" s="6">
        <v>4.133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>
        <v>4.0000000000000001E-3</v>
      </c>
      <c r="O20" s="6" t="s">
        <v>0</v>
      </c>
      <c r="P20" s="6">
        <v>0</v>
      </c>
      <c r="Q20" s="6">
        <v>0</v>
      </c>
      <c r="R20" s="6">
        <v>0</v>
      </c>
      <c r="S20" s="6" t="s">
        <v>0</v>
      </c>
      <c r="T20" s="6">
        <v>152.46430000000004</v>
      </c>
      <c r="U20" s="7">
        <f t="shared" si="0"/>
        <v>259.48886380000005</v>
      </c>
    </row>
    <row r="21" spans="1:21" x14ac:dyDescent="0.25">
      <c r="A21" s="3" t="s">
        <v>20</v>
      </c>
      <c r="B21" s="6" t="s">
        <v>0</v>
      </c>
      <c r="C21" s="6" t="s">
        <v>0</v>
      </c>
      <c r="D21" s="6">
        <v>19.481263500000001</v>
      </c>
      <c r="E21" s="6" t="s">
        <v>0</v>
      </c>
      <c r="F21" s="6" t="s">
        <v>0</v>
      </c>
      <c r="G21" s="6">
        <v>0</v>
      </c>
      <c r="H21" s="6">
        <v>1.020051</v>
      </c>
      <c r="I21" s="6">
        <v>0.20250000000000001</v>
      </c>
      <c r="J21" s="6">
        <v>0</v>
      </c>
      <c r="K21" s="6" t="s">
        <v>0</v>
      </c>
      <c r="L21" s="6" t="s">
        <v>0</v>
      </c>
      <c r="M21" s="6">
        <v>0</v>
      </c>
      <c r="N21" s="6">
        <v>1.132E-2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6">
        <v>10.288677699680917</v>
      </c>
      <c r="U21" s="7">
        <f t="shared" si="0"/>
        <v>31.003812199680919</v>
      </c>
    </row>
    <row r="22" spans="1:21" x14ac:dyDescent="0.25">
      <c r="A22" s="3" t="s">
        <v>21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-38.456994000000002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18.478749619562873</v>
      </c>
      <c r="U22" s="7">
        <f t="shared" si="0"/>
        <v>-19.923750380437131</v>
      </c>
    </row>
    <row r="23" spans="1:21" x14ac:dyDescent="0.25">
      <c r="A23" s="3" t="s">
        <v>22</v>
      </c>
      <c r="B23" s="6" t="s">
        <v>0</v>
      </c>
      <c r="C23" s="6">
        <v>0</v>
      </c>
      <c r="D23" s="6">
        <v>0.90633300000000006</v>
      </c>
      <c r="E23" s="6">
        <v>0.01</v>
      </c>
      <c r="F23" s="6">
        <v>0</v>
      </c>
      <c r="G23" s="6" t="s">
        <v>0</v>
      </c>
      <c r="H23" s="6">
        <v>1.5998000000000001</v>
      </c>
      <c r="I23" s="6">
        <v>0</v>
      </c>
      <c r="J23" s="6" t="s">
        <v>0</v>
      </c>
      <c r="K23" s="6" t="s">
        <v>0</v>
      </c>
      <c r="L23" s="6">
        <v>0</v>
      </c>
      <c r="M23" s="6">
        <v>0</v>
      </c>
      <c r="N23" s="6">
        <v>6.1250000000000006E-2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7.7842831510578225</v>
      </c>
      <c r="U23" s="7">
        <f t="shared" si="0"/>
        <v>10.361666151057822</v>
      </c>
    </row>
    <row r="24" spans="1:21" x14ac:dyDescent="0.25">
      <c r="A24" s="3" t="s">
        <v>23</v>
      </c>
      <c r="B24" s="6">
        <v>14.309470000000001</v>
      </c>
      <c r="C24" s="6" t="s">
        <v>0</v>
      </c>
      <c r="D24" s="6">
        <v>215.69791790000005</v>
      </c>
      <c r="E24" s="6">
        <v>13.4873964</v>
      </c>
      <c r="F24" s="6">
        <v>-1.1261300000000001</v>
      </c>
      <c r="G24" s="6">
        <v>2.2036379999999998</v>
      </c>
      <c r="H24" s="6">
        <v>123.19836000000001</v>
      </c>
      <c r="I24" s="6">
        <v>16.588533700000003</v>
      </c>
      <c r="J24" s="6">
        <v>1.4302739999999998</v>
      </c>
      <c r="K24" s="6">
        <v>6.3522200000000001E-2</v>
      </c>
      <c r="L24" s="6">
        <v>55.791794800000005</v>
      </c>
      <c r="M24" s="6">
        <v>1.9566330000000001</v>
      </c>
      <c r="N24" s="6">
        <v>85.861072799999988</v>
      </c>
      <c r="O24" s="6">
        <v>1.01718</v>
      </c>
      <c r="P24" s="6">
        <v>1.5461000000000001E-2</v>
      </c>
      <c r="Q24" s="6">
        <v>0</v>
      </c>
      <c r="R24" s="6">
        <v>3.4590000000000001</v>
      </c>
      <c r="S24" s="6" t="s">
        <v>0</v>
      </c>
      <c r="T24" s="6">
        <v>34.607292832525332</v>
      </c>
      <c r="U24" s="7">
        <f t="shared" si="0"/>
        <v>568.56141663252538</v>
      </c>
    </row>
    <row r="25" spans="1:21" x14ac:dyDescent="0.25">
      <c r="A25" s="3" t="s">
        <v>24</v>
      </c>
      <c r="B25" s="6">
        <v>0</v>
      </c>
      <c r="C25" s="6">
        <v>0</v>
      </c>
      <c r="D25" s="6">
        <v>22.764499999999998</v>
      </c>
      <c r="E25" s="6">
        <v>0</v>
      </c>
      <c r="F25" s="6">
        <v>0</v>
      </c>
      <c r="G25" s="6">
        <v>0</v>
      </c>
      <c r="H25" s="6">
        <v>2.3627500000000001</v>
      </c>
      <c r="I25" s="6">
        <v>0</v>
      </c>
      <c r="J25" s="6">
        <v>0</v>
      </c>
      <c r="K25" s="6" t="s">
        <v>0</v>
      </c>
      <c r="L25" s="6">
        <v>0</v>
      </c>
      <c r="M25" s="6">
        <v>0</v>
      </c>
      <c r="N25" s="6">
        <v>2E-3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4.1739999999999995</v>
      </c>
      <c r="U25" s="7">
        <f t="shared" si="0"/>
        <v>29.303249999999995</v>
      </c>
    </row>
    <row r="26" spans="1:21" x14ac:dyDescent="0.25">
      <c r="A26" s="3" t="s">
        <v>25</v>
      </c>
      <c r="B26" s="6" t="s">
        <v>0</v>
      </c>
      <c r="C26" s="6">
        <v>9.439680000000001</v>
      </c>
      <c r="D26" s="6">
        <v>781.46342429999982</v>
      </c>
      <c r="E26" s="6" t="s">
        <v>0</v>
      </c>
      <c r="F26" s="6">
        <v>0</v>
      </c>
      <c r="G26" s="6">
        <v>1.21E-2</v>
      </c>
      <c r="H26" s="6">
        <v>22.652653000000001</v>
      </c>
      <c r="I26" s="6">
        <v>2.5000000000000001E-3</v>
      </c>
      <c r="J26" s="6" t="s">
        <v>0</v>
      </c>
      <c r="K26" s="6">
        <v>0</v>
      </c>
      <c r="L26" s="6">
        <v>0</v>
      </c>
      <c r="M26" s="6" t="s">
        <v>0</v>
      </c>
      <c r="N26" s="6">
        <v>6.9329999999999999E-3</v>
      </c>
      <c r="O26" s="6">
        <v>0.25291999999999998</v>
      </c>
      <c r="P26" s="6" t="s">
        <v>0</v>
      </c>
      <c r="Q26" s="6">
        <v>0</v>
      </c>
      <c r="R26" s="6">
        <v>0</v>
      </c>
      <c r="S26" s="6" t="s">
        <v>0</v>
      </c>
      <c r="T26" s="6">
        <v>1.7395998211526376</v>
      </c>
      <c r="U26" s="7">
        <f t="shared" si="0"/>
        <v>815.5698101211525</v>
      </c>
    </row>
    <row r="27" spans="1:21" x14ac:dyDescent="0.25">
      <c r="A27" s="3" t="s">
        <v>26</v>
      </c>
      <c r="B27" s="6" t="s">
        <v>0</v>
      </c>
      <c r="C27" s="6">
        <v>0</v>
      </c>
      <c r="D27" s="6">
        <v>5.0000000000000001E-3</v>
      </c>
      <c r="E27" s="6" t="s">
        <v>0</v>
      </c>
      <c r="F27" s="6">
        <v>0</v>
      </c>
      <c r="G27" s="6">
        <v>6.6992999999999997E-2</v>
      </c>
      <c r="H27" s="6">
        <v>38.349530200000004</v>
      </c>
      <c r="I27" s="6">
        <v>0</v>
      </c>
      <c r="J27" s="6">
        <v>26.240204500000001</v>
      </c>
      <c r="K27" s="6">
        <v>0</v>
      </c>
      <c r="L27" s="6" t="s">
        <v>0</v>
      </c>
      <c r="M27" s="6">
        <v>110.24633609999999</v>
      </c>
      <c r="N27" s="6">
        <v>20.803433699999999</v>
      </c>
      <c r="O27" s="6">
        <v>2.6950000000000002E-2</v>
      </c>
      <c r="P27" s="6">
        <v>0</v>
      </c>
      <c r="Q27" s="6">
        <v>0</v>
      </c>
      <c r="R27" s="6">
        <v>0</v>
      </c>
      <c r="S27" s="6">
        <v>0</v>
      </c>
      <c r="T27" s="6">
        <v>60.821657600000066</v>
      </c>
      <c r="U27" s="7">
        <f t="shared" si="0"/>
        <v>256.56010510000004</v>
      </c>
    </row>
    <row r="28" spans="1:21" x14ac:dyDescent="0.25">
      <c r="A28" s="3" t="s">
        <v>35</v>
      </c>
      <c r="B28" s="6">
        <v>-3.1678108000000003</v>
      </c>
      <c r="C28" s="6">
        <v>0</v>
      </c>
      <c r="D28" s="6">
        <v>10.656725600000001</v>
      </c>
      <c r="E28" s="6" t="s">
        <v>0</v>
      </c>
      <c r="F28" s="6" t="s">
        <v>0</v>
      </c>
      <c r="G28" s="6">
        <v>3.1900382</v>
      </c>
      <c r="H28" s="6">
        <v>5.0169129999999997</v>
      </c>
      <c r="I28" s="6" t="s">
        <v>0</v>
      </c>
      <c r="J28" s="6" t="s">
        <v>0</v>
      </c>
      <c r="K28" s="6">
        <v>4.9423697999999989</v>
      </c>
      <c r="L28" s="6">
        <v>20.536562400000001</v>
      </c>
      <c r="M28" s="6" t="s">
        <v>0</v>
      </c>
      <c r="N28" s="6">
        <v>18.190240199999998</v>
      </c>
      <c r="O28" s="6">
        <v>1.7927999999999999E-2</v>
      </c>
      <c r="P28" s="6">
        <v>2.931</v>
      </c>
      <c r="Q28" s="6" t="s">
        <v>0</v>
      </c>
      <c r="R28" s="6">
        <v>0</v>
      </c>
      <c r="S28" s="6" t="s">
        <v>0</v>
      </c>
      <c r="T28" s="6">
        <v>8.1339102767869846</v>
      </c>
      <c r="U28" s="7">
        <f t="shared" si="0"/>
        <v>70.447876676786976</v>
      </c>
    </row>
    <row r="29" spans="1:21" x14ac:dyDescent="0.25">
      <c r="A29" s="3" t="s">
        <v>27</v>
      </c>
      <c r="B29" s="6">
        <v>0</v>
      </c>
      <c r="C29" s="6" t="s">
        <v>0</v>
      </c>
      <c r="D29" s="6">
        <v>19.948075999999997</v>
      </c>
      <c r="E29" s="6" t="s">
        <v>0</v>
      </c>
      <c r="F29" s="6">
        <v>0</v>
      </c>
      <c r="G29" s="6">
        <v>0</v>
      </c>
      <c r="H29" s="6">
        <v>0.48287000000000002</v>
      </c>
      <c r="I29" s="6">
        <v>7.2500000000000009E-2</v>
      </c>
      <c r="J29" s="6">
        <v>0</v>
      </c>
      <c r="K29" s="6" t="s">
        <v>0</v>
      </c>
      <c r="L29" s="6" t="s">
        <v>0</v>
      </c>
      <c r="M29" s="6">
        <v>0</v>
      </c>
      <c r="N29" s="6">
        <v>0.21350189999999999</v>
      </c>
      <c r="O29" s="6" t="s">
        <v>0</v>
      </c>
      <c r="P29" s="6">
        <v>0</v>
      </c>
      <c r="Q29" s="6">
        <v>0</v>
      </c>
      <c r="R29" s="6">
        <v>0</v>
      </c>
      <c r="S29" s="6">
        <v>0</v>
      </c>
      <c r="T29" s="6">
        <v>-0.115004132416896</v>
      </c>
      <c r="U29" s="7">
        <f t="shared" si="0"/>
        <v>20.601943767583101</v>
      </c>
    </row>
    <row r="30" spans="1:21" x14ac:dyDescent="0.25">
      <c r="A30" s="3" t="s">
        <v>28</v>
      </c>
      <c r="B30" s="6">
        <v>4.5133250999999994</v>
      </c>
      <c r="C30" s="6">
        <v>1.325E-2</v>
      </c>
      <c r="D30" s="6">
        <v>200.42910919999997</v>
      </c>
      <c r="E30" s="6">
        <v>84.367199999999997</v>
      </c>
      <c r="F30" s="6">
        <v>3.49057</v>
      </c>
      <c r="G30" s="6">
        <v>3.1508078999999998</v>
      </c>
      <c r="H30" s="6">
        <v>149.70225640000001</v>
      </c>
      <c r="I30" s="6">
        <v>23.622220200000001</v>
      </c>
      <c r="J30" s="6">
        <v>37.298447200000005</v>
      </c>
      <c r="K30" s="6">
        <v>44.017905199999994</v>
      </c>
      <c r="L30" s="6">
        <v>315.10944550000005</v>
      </c>
      <c r="M30" s="6">
        <v>21.987110099999999</v>
      </c>
      <c r="N30" s="6">
        <v>14.278175900000001</v>
      </c>
      <c r="O30" s="6">
        <v>7.3801000000000005E-2</v>
      </c>
      <c r="P30" s="6" t="s">
        <v>0</v>
      </c>
      <c r="Q30" s="6">
        <v>0</v>
      </c>
      <c r="R30" s="6" t="s">
        <v>0</v>
      </c>
      <c r="S30" s="6" t="s">
        <v>0</v>
      </c>
      <c r="T30" s="6">
        <v>44.2001266978383</v>
      </c>
      <c r="U30" s="7">
        <f t="shared" si="0"/>
        <v>946.2537503978383</v>
      </c>
    </row>
    <row r="31" spans="1:21" x14ac:dyDescent="0.25">
      <c r="A31" s="3" t="s">
        <v>29</v>
      </c>
      <c r="B31" s="6">
        <v>2.4401510000000002</v>
      </c>
      <c r="C31" s="6">
        <v>24.434753999999998</v>
      </c>
      <c r="D31" s="6">
        <v>179.99931389999995</v>
      </c>
      <c r="E31" s="6">
        <v>23.139529</v>
      </c>
      <c r="F31" s="6">
        <v>3.0443800000000003</v>
      </c>
      <c r="G31" s="6">
        <v>48.176856999999998</v>
      </c>
      <c r="H31" s="6">
        <v>219.3888528</v>
      </c>
      <c r="I31" s="6">
        <v>10.252360000000001</v>
      </c>
      <c r="J31" s="6">
        <v>8.4046537999999984</v>
      </c>
      <c r="K31" s="6">
        <v>1419.6923402000002</v>
      </c>
      <c r="L31" s="6">
        <v>74.009989600000011</v>
      </c>
      <c r="M31" s="6">
        <v>18.897963999999998</v>
      </c>
      <c r="N31" s="6">
        <v>9.6672579999999986</v>
      </c>
      <c r="O31" s="6">
        <v>0.58753599999999995</v>
      </c>
      <c r="P31" s="6">
        <v>1.8901000000000001E-2</v>
      </c>
      <c r="Q31" s="6">
        <v>3.0884009999999997</v>
      </c>
      <c r="R31" s="6">
        <v>6.9680375999999997</v>
      </c>
      <c r="S31" s="6">
        <v>1.4E-2</v>
      </c>
      <c r="T31" s="6">
        <v>10.453532927440898</v>
      </c>
      <c r="U31" s="7">
        <f t="shared" si="0"/>
        <v>2062.6788118274408</v>
      </c>
    </row>
    <row r="32" spans="1:21" x14ac:dyDescent="0.25">
      <c r="A32" s="3" t="s">
        <v>30</v>
      </c>
      <c r="B32" s="6">
        <v>0</v>
      </c>
      <c r="C32" s="6">
        <v>0</v>
      </c>
      <c r="D32" s="6">
        <v>3.8033999999999998E-2</v>
      </c>
      <c r="E32" s="6" t="s">
        <v>0</v>
      </c>
      <c r="F32" s="6">
        <v>0</v>
      </c>
      <c r="G32" s="6" t="s">
        <v>0</v>
      </c>
      <c r="H32" s="6">
        <v>26.733956299999999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6.0000000000000001E-3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1.2889337189410064</v>
      </c>
      <c r="U32" s="7">
        <f t="shared" si="0"/>
        <v>28.066924018941005</v>
      </c>
    </row>
    <row r="33" spans="1:23" x14ac:dyDescent="0.25">
      <c r="A33" s="3" t="s">
        <v>32</v>
      </c>
      <c r="B33" s="6" t="s">
        <v>0</v>
      </c>
      <c r="C33" s="6">
        <v>0</v>
      </c>
      <c r="D33" s="6">
        <v>28.814899999999998</v>
      </c>
      <c r="E33" s="6" t="s">
        <v>0</v>
      </c>
      <c r="F33" s="6" t="s">
        <v>0</v>
      </c>
      <c r="G33" s="6" t="s">
        <v>0</v>
      </c>
      <c r="H33" s="6">
        <v>9.9068560000000012</v>
      </c>
      <c r="I33" s="6" t="s">
        <v>0</v>
      </c>
      <c r="J33" s="6" t="s">
        <v>0</v>
      </c>
      <c r="K33" s="6">
        <v>0.08</v>
      </c>
      <c r="L33" s="6">
        <v>0</v>
      </c>
      <c r="M33" s="6">
        <v>0</v>
      </c>
      <c r="N33" s="6">
        <v>20.6266</v>
      </c>
      <c r="O33" s="6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4.3830837951729933</v>
      </c>
      <c r="U33" s="7">
        <f t="shared" si="0"/>
        <v>63.811439795172987</v>
      </c>
    </row>
    <row r="34" spans="1:23" x14ac:dyDescent="0.25">
      <c r="A34" s="3" t="s">
        <v>31</v>
      </c>
      <c r="B34" s="6" t="s">
        <v>0</v>
      </c>
      <c r="C34" s="6" t="s">
        <v>0</v>
      </c>
      <c r="D34" s="6">
        <v>273.36990050000003</v>
      </c>
      <c r="E34" s="6">
        <v>8.0010232999999999</v>
      </c>
      <c r="F34" s="6" t="s">
        <v>0</v>
      </c>
      <c r="G34" s="6">
        <v>3.1712570000000002</v>
      </c>
      <c r="H34" s="6">
        <v>87.663776999999996</v>
      </c>
      <c r="I34" s="6">
        <v>0.14018</v>
      </c>
      <c r="J34" s="6" t="s">
        <v>0</v>
      </c>
      <c r="K34" s="6">
        <v>0.12535099999999999</v>
      </c>
      <c r="L34" s="6" t="s">
        <v>0</v>
      </c>
      <c r="M34" s="6" t="s">
        <v>0</v>
      </c>
      <c r="N34" s="6">
        <v>1.414833</v>
      </c>
      <c r="O34" s="6">
        <v>7.9000000000000001E-2</v>
      </c>
      <c r="P34" s="6">
        <v>0</v>
      </c>
      <c r="Q34" s="6">
        <v>0</v>
      </c>
      <c r="R34" s="6" t="s">
        <v>0</v>
      </c>
      <c r="S34" s="6">
        <v>0</v>
      </c>
      <c r="T34" s="6">
        <v>72.545194195786678</v>
      </c>
      <c r="U34" s="7">
        <f t="shared" si="0"/>
        <v>446.5105159957867</v>
      </c>
    </row>
    <row r="35" spans="1:23" x14ac:dyDescent="0.25">
      <c r="A35" s="3" t="s">
        <v>33</v>
      </c>
      <c r="B35" s="6">
        <v>0.156357</v>
      </c>
      <c r="C35" s="6" t="s">
        <v>0</v>
      </c>
      <c r="D35" s="6">
        <v>191.11409939999999</v>
      </c>
      <c r="E35" s="6">
        <v>9.75E-3</v>
      </c>
      <c r="F35" s="6">
        <v>0</v>
      </c>
      <c r="G35" s="6">
        <v>0.25609999999999999</v>
      </c>
      <c r="H35" s="6">
        <v>14.146931</v>
      </c>
      <c r="I35" s="6">
        <v>5.7559999999999993E-2</v>
      </c>
      <c r="J35" s="6">
        <v>0.99299999999999999</v>
      </c>
      <c r="K35" s="6">
        <v>7.0999999999999995E-3</v>
      </c>
      <c r="L35" s="6" t="s">
        <v>0</v>
      </c>
      <c r="M35" s="6" t="s">
        <v>0</v>
      </c>
      <c r="N35" s="6">
        <v>12.512846999999999</v>
      </c>
      <c r="O35" s="6">
        <v>0.94545299999999999</v>
      </c>
      <c r="P35" s="6">
        <v>0</v>
      </c>
      <c r="Q35" s="6">
        <v>2.2113200000000002</v>
      </c>
      <c r="R35" s="6" t="s">
        <v>0</v>
      </c>
      <c r="S35" s="6" t="s">
        <v>0</v>
      </c>
      <c r="T35" s="6">
        <v>169.78848621516855</v>
      </c>
      <c r="U35" s="7">
        <f t="shared" si="0"/>
        <v>392.19900361516852</v>
      </c>
    </row>
    <row r="36" spans="1:23" x14ac:dyDescent="0.25">
      <c r="A36" s="3" t="s">
        <v>34</v>
      </c>
      <c r="B36" s="6" t="s">
        <v>0</v>
      </c>
      <c r="C36" s="6">
        <v>0</v>
      </c>
      <c r="D36" s="6">
        <v>19.278117200000001</v>
      </c>
      <c r="E36" s="6">
        <v>0</v>
      </c>
      <c r="F36" s="6">
        <v>0</v>
      </c>
      <c r="G36" s="6">
        <v>-0.42144999999999999</v>
      </c>
      <c r="H36" s="6">
        <v>8.8752010000000006</v>
      </c>
      <c r="I36" s="6" t="s">
        <v>0</v>
      </c>
      <c r="J36" s="6" t="s">
        <v>0</v>
      </c>
      <c r="K36" s="6" t="s">
        <v>0</v>
      </c>
      <c r="L36" s="6" t="s">
        <v>0</v>
      </c>
      <c r="M36" s="6">
        <v>61.012118000000001</v>
      </c>
      <c r="N36" s="6">
        <v>1.2189999999999999</v>
      </c>
      <c r="O36" s="6">
        <v>1.4531499999999999</v>
      </c>
      <c r="P36" s="6">
        <v>0</v>
      </c>
      <c r="Q36" s="6">
        <v>0</v>
      </c>
      <c r="R36" s="6">
        <v>0</v>
      </c>
      <c r="S36" s="6" t="s">
        <v>0</v>
      </c>
      <c r="T36" s="6">
        <v>72.645931399999995</v>
      </c>
      <c r="U36" s="7">
        <f t="shared" si="0"/>
        <v>164.06206759999998</v>
      </c>
    </row>
    <row r="37" spans="1:23" x14ac:dyDescent="0.25">
      <c r="A37" s="3" t="s">
        <v>36</v>
      </c>
      <c r="B37" s="6" t="s">
        <v>0</v>
      </c>
      <c r="C37" s="6">
        <v>290.50945589999998</v>
      </c>
      <c r="D37" s="6">
        <v>59.811659900000002</v>
      </c>
      <c r="E37" s="6">
        <v>30.897501000000002</v>
      </c>
      <c r="F37" s="6">
        <v>0</v>
      </c>
      <c r="G37" s="6" t="s">
        <v>0</v>
      </c>
      <c r="H37" s="6">
        <v>79.409479400000009</v>
      </c>
      <c r="I37" s="6" t="s">
        <v>0</v>
      </c>
      <c r="J37" s="6">
        <v>9.1859999999999997E-3</v>
      </c>
      <c r="K37" s="6">
        <v>5.272441999999999</v>
      </c>
      <c r="L37" s="6">
        <v>0</v>
      </c>
      <c r="M37" s="6">
        <v>8.9800000000000001E-3</v>
      </c>
      <c r="N37" s="6">
        <v>2.4053399999999998</v>
      </c>
      <c r="O37" s="6" t="s">
        <v>0</v>
      </c>
      <c r="P37" s="6" t="s">
        <v>0</v>
      </c>
      <c r="Q37" s="6">
        <v>0</v>
      </c>
      <c r="R37" s="6">
        <v>0</v>
      </c>
      <c r="S37" s="6">
        <v>0</v>
      </c>
      <c r="T37" s="6">
        <v>4.41579285838651</v>
      </c>
      <c r="U37" s="7">
        <f t="shared" si="0"/>
        <v>472.73983705838651</v>
      </c>
    </row>
    <row r="38" spans="1:23" x14ac:dyDescent="0.25">
      <c r="A38" s="3" t="s">
        <v>37</v>
      </c>
      <c r="B38" s="6">
        <v>0.96234999999999993</v>
      </c>
      <c r="C38" s="6">
        <v>8.0773261000000005</v>
      </c>
      <c r="D38" s="6">
        <v>26.287838399999991</v>
      </c>
      <c r="E38" s="6">
        <v>0.9508702</v>
      </c>
      <c r="F38" s="6">
        <v>2.4680000000000001E-2</v>
      </c>
      <c r="G38" s="6">
        <v>1.6055947999999998</v>
      </c>
      <c r="H38" s="6">
        <v>-19.208197800000004</v>
      </c>
      <c r="I38" s="6">
        <v>0.505</v>
      </c>
      <c r="J38" s="6">
        <v>12.492237000000003</v>
      </c>
      <c r="K38" s="6">
        <v>4.4327000000000012E-2</v>
      </c>
      <c r="L38" s="6">
        <v>2.5761444999999998</v>
      </c>
      <c r="M38" s="6">
        <v>29.621737799999995</v>
      </c>
      <c r="N38" s="6">
        <v>138.63759060000001</v>
      </c>
      <c r="O38" s="6">
        <v>0.54011500000000001</v>
      </c>
      <c r="P38" s="6">
        <v>0</v>
      </c>
      <c r="Q38" s="6">
        <v>0</v>
      </c>
      <c r="R38" s="6">
        <v>0.29767479999999991</v>
      </c>
      <c r="S38" s="6">
        <v>1.2E-2</v>
      </c>
      <c r="T38" s="6">
        <v>39.425387131949009</v>
      </c>
      <c r="U38" s="7">
        <f t="shared" si="0"/>
        <v>242.85267553194899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38</v>
      </c>
      <c r="U39" s="16">
        <f>SUM(U6:U38)</f>
        <v>13247.699098599849</v>
      </c>
    </row>
    <row r="40" spans="1:23" x14ac:dyDescent="0.25">
      <c r="P40" s="23"/>
      <c r="S40" s="23"/>
    </row>
    <row r="41" spans="1:23" x14ac:dyDescent="0.25">
      <c r="U41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K17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3</v>
      </c>
    </row>
    <row r="2" spans="1:23" x14ac:dyDescent="0.25">
      <c r="A2" s="19" t="s">
        <v>4</v>
      </c>
    </row>
    <row r="4" spans="1:23" x14ac:dyDescent="0.25">
      <c r="A4" s="18"/>
      <c r="B4" s="9" t="s">
        <v>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2</v>
      </c>
      <c r="R4" s="9" t="s">
        <v>56</v>
      </c>
      <c r="S4" s="9" t="s">
        <v>57</v>
      </c>
      <c r="T4" s="2"/>
      <c r="U4" s="17"/>
    </row>
    <row r="5" spans="1:23" ht="150" x14ac:dyDescent="0.25">
      <c r="A5" s="10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1" t="s">
        <v>73</v>
      </c>
      <c r="Q5" s="11" t="s">
        <v>74</v>
      </c>
      <c r="R5" s="11" t="s">
        <v>75</v>
      </c>
      <c r="S5" s="11" t="s">
        <v>76</v>
      </c>
      <c r="T5" s="11" t="s">
        <v>77</v>
      </c>
      <c r="U5" s="11" t="s">
        <v>38</v>
      </c>
    </row>
    <row r="6" spans="1:23" x14ac:dyDescent="0.25">
      <c r="A6" s="3" t="s">
        <v>5</v>
      </c>
      <c r="B6" s="6">
        <v>2.4143380000000003</v>
      </c>
      <c r="C6" s="6">
        <v>25.603949999999998</v>
      </c>
      <c r="D6" s="6">
        <v>660.15831200000014</v>
      </c>
      <c r="E6" s="6">
        <v>28.828859000000001</v>
      </c>
      <c r="F6" s="6">
        <v>0.64600000000000002</v>
      </c>
      <c r="G6" s="6">
        <v>7.3729674999999997</v>
      </c>
      <c r="H6" s="6">
        <v>139.422628</v>
      </c>
      <c r="I6" s="6">
        <v>11.935966499999999</v>
      </c>
      <c r="J6" s="6" t="s">
        <v>0</v>
      </c>
      <c r="K6" s="6">
        <v>0.44082200000000005</v>
      </c>
      <c r="L6" s="6">
        <v>1590.7379202</v>
      </c>
      <c r="M6" s="6">
        <v>11.549261</v>
      </c>
      <c r="N6" s="6">
        <v>33.264139999999998</v>
      </c>
      <c r="O6" s="6">
        <v>42.807729999999992</v>
      </c>
      <c r="P6" s="6">
        <v>8.8999999999999996E-2</v>
      </c>
      <c r="Q6" s="6">
        <v>0</v>
      </c>
      <c r="R6" s="6" t="s">
        <v>0</v>
      </c>
      <c r="S6" s="6" t="s">
        <v>0</v>
      </c>
      <c r="T6" s="6">
        <v>60.045832049108867</v>
      </c>
      <c r="U6" s="7">
        <f>SUM(B6:T6)</f>
        <v>2615.3177262491085</v>
      </c>
      <c r="W6" s="21"/>
    </row>
    <row r="7" spans="1:23" x14ac:dyDescent="0.25">
      <c r="A7" s="3" t="s">
        <v>6</v>
      </c>
      <c r="B7" s="6" t="s">
        <v>0</v>
      </c>
      <c r="C7" s="6">
        <v>0</v>
      </c>
      <c r="D7" s="6">
        <v>1.3657999999999999</v>
      </c>
      <c r="E7" s="6" t="s">
        <v>0</v>
      </c>
      <c r="F7" s="6" t="s">
        <v>0</v>
      </c>
      <c r="G7" s="6">
        <v>3.2400999999999999E-2</v>
      </c>
      <c r="H7" s="6">
        <v>0.46376699999999998</v>
      </c>
      <c r="I7" s="6" t="s">
        <v>0</v>
      </c>
      <c r="J7" s="6">
        <v>0</v>
      </c>
      <c r="K7" s="6">
        <v>0.14234000000000002</v>
      </c>
      <c r="L7" s="6">
        <v>0</v>
      </c>
      <c r="M7" s="6" t="s">
        <v>0</v>
      </c>
      <c r="N7" s="6">
        <v>5.3E-3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3.4312663635032292</v>
      </c>
      <c r="U7" s="7">
        <f t="shared" ref="U7:U38" si="0">SUM(B7:T7)</f>
        <v>5.4408743635032293</v>
      </c>
      <c r="W7" s="21"/>
    </row>
    <row r="8" spans="1:23" x14ac:dyDescent="0.25">
      <c r="A8" s="3" t="s">
        <v>7</v>
      </c>
      <c r="B8" s="6" t="s">
        <v>0</v>
      </c>
      <c r="C8" s="6" t="s">
        <v>0</v>
      </c>
      <c r="D8" s="6">
        <v>2.7552875999999999</v>
      </c>
      <c r="E8" s="6" t="s">
        <v>0</v>
      </c>
      <c r="F8" s="6">
        <v>0</v>
      </c>
      <c r="G8" s="6">
        <v>1.3807305000000001</v>
      </c>
      <c r="H8" s="6">
        <v>1.2612350000000001</v>
      </c>
      <c r="I8" s="6" t="s">
        <v>0</v>
      </c>
      <c r="J8" s="6">
        <v>0.14200100000000002</v>
      </c>
      <c r="K8" s="6">
        <v>1.1030999999999999E-2</v>
      </c>
      <c r="L8" s="6" t="s">
        <v>0</v>
      </c>
      <c r="M8" s="6" t="s">
        <v>0</v>
      </c>
      <c r="N8" s="6">
        <v>3.4782009999999999</v>
      </c>
      <c r="O8" s="6">
        <v>8.8299999999999993E-3</v>
      </c>
      <c r="P8" s="6">
        <v>0</v>
      </c>
      <c r="Q8" s="6">
        <v>0</v>
      </c>
      <c r="R8" s="6" t="s">
        <v>0</v>
      </c>
      <c r="S8" s="6" t="s">
        <v>0</v>
      </c>
      <c r="T8" s="6">
        <v>1.3780712000000008</v>
      </c>
      <c r="U8" s="7">
        <f t="shared" si="0"/>
        <v>10.415387300000001</v>
      </c>
      <c r="W8" s="21"/>
    </row>
    <row r="9" spans="1:23" x14ac:dyDescent="0.25">
      <c r="A9" s="3" t="s">
        <v>8</v>
      </c>
      <c r="B9" s="6" t="s">
        <v>0</v>
      </c>
      <c r="C9" s="6">
        <v>6.7349966999999999</v>
      </c>
      <c r="D9" s="6">
        <v>2.9792032000000002</v>
      </c>
      <c r="E9" s="6">
        <v>5.9166760000000007</v>
      </c>
      <c r="F9" s="6" t="s">
        <v>0</v>
      </c>
      <c r="G9" s="6" t="s">
        <v>0</v>
      </c>
      <c r="H9" s="6">
        <v>0.19757999999999998</v>
      </c>
      <c r="I9" s="6" t="s">
        <v>0</v>
      </c>
      <c r="J9" s="6">
        <v>3.0800000000000003E-3</v>
      </c>
      <c r="K9" s="6">
        <v>6.8025829999999994</v>
      </c>
      <c r="L9" s="6" t="s">
        <v>0</v>
      </c>
      <c r="M9" s="6" t="s">
        <v>0</v>
      </c>
      <c r="N9" s="6">
        <v>1.0344</v>
      </c>
      <c r="O9" s="6" t="s">
        <v>0</v>
      </c>
      <c r="P9" s="6">
        <v>0</v>
      </c>
      <c r="Q9" s="6">
        <v>0</v>
      </c>
      <c r="R9" s="6" t="s">
        <v>0</v>
      </c>
      <c r="S9" s="6">
        <v>0</v>
      </c>
      <c r="T9" s="6">
        <v>0.25896800000000297</v>
      </c>
      <c r="U9" s="7">
        <f t="shared" si="0"/>
        <v>23.927486900000005</v>
      </c>
      <c r="W9" s="21"/>
    </row>
    <row r="10" spans="1:23" x14ac:dyDescent="0.25">
      <c r="A10" s="3" t="s">
        <v>9</v>
      </c>
      <c r="B10" s="6">
        <v>0</v>
      </c>
      <c r="C10" s="6" t="s">
        <v>0</v>
      </c>
      <c r="D10" s="6">
        <v>7.9341000000000009E-2</v>
      </c>
      <c r="E10" s="6">
        <v>1.994</v>
      </c>
      <c r="F10" s="6">
        <v>0</v>
      </c>
      <c r="G10" s="6">
        <v>0</v>
      </c>
      <c r="H10" s="6">
        <v>16.399838000000003</v>
      </c>
      <c r="I10" s="6">
        <v>0.68264979999999997</v>
      </c>
      <c r="J10" s="6">
        <v>0</v>
      </c>
      <c r="K10" s="6">
        <v>3.0009999999999998E-3</v>
      </c>
      <c r="L10" s="6">
        <v>0</v>
      </c>
      <c r="M10" s="6">
        <v>0</v>
      </c>
      <c r="N10" s="6" t="s">
        <v>0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2.5994668107489574</v>
      </c>
      <c r="U10" s="7">
        <f t="shared" si="0"/>
        <v>21.75829661074896</v>
      </c>
      <c r="W10" s="21"/>
    </row>
    <row r="11" spans="1:23" x14ac:dyDescent="0.25">
      <c r="A11" s="3" t="s">
        <v>10</v>
      </c>
      <c r="B11" s="6" t="s">
        <v>0</v>
      </c>
      <c r="C11" s="6">
        <v>0</v>
      </c>
      <c r="D11" s="6">
        <v>89.854856999999996</v>
      </c>
      <c r="E11" s="6" t="s">
        <v>0</v>
      </c>
      <c r="F11" s="6">
        <v>0</v>
      </c>
      <c r="G11" s="6" t="s">
        <v>0</v>
      </c>
      <c r="H11" s="6">
        <v>0.31800099999999998</v>
      </c>
      <c r="I11" s="6">
        <v>0.746</v>
      </c>
      <c r="J11" s="6">
        <v>1.087</v>
      </c>
      <c r="K11" s="6" t="s">
        <v>0</v>
      </c>
      <c r="L11" s="6">
        <v>0</v>
      </c>
      <c r="M11" s="6" t="s">
        <v>0</v>
      </c>
      <c r="N11" s="6">
        <v>1.7684199999999999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6">
        <v>15.595841646508845</v>
      </c>
      <c r="U11" s="7">
        <f t="shared" si="0"/>
        <v>109.37011964650884</v>
      </c>
      <c r="W11" s="21"/>
    </row>
    <row r="12" spans="1:23" x14ac:dyDescent="0.25">
      <c r="A12" s="3" t="s">
        <v>11</v>
      </c>
      <c r="B12" s="6">
        <v>10.633393400000001</v>
      </c>
      <c r="C12" s="6" t="s">
        <v>0</v>
      </c>
      <c r="D12" s="6">
        <v>500.99094759999997</v>
      </c>
      <c r="E12" s="6">
        <v>2.1339999999999999</v>
      </c>
      <c r="F12" s="6" t="s">
        <v>0</v>
      </c>
      <c r="G12" s="6" t="s">
        <v>0</v>
      </c>
      <c r="H12" s="6">
        <v>114.141014</v>
      </c>
      <c r="I12" s="6" t="s">
        <v>0</v>
      </c>
      <c r="J12" s="6" t="s">
        <v>0</v>
      </c>
      <c r="K12" s="6">
        <v>6.4089700000000001</v>
      </c>
      <c r="L12" s="6" t="s">
        <v>0</v>
      </c>
      <c r="M12" s="6" t="s">
        <v>0</v>
      </c>
      <c r="N12" s="6">
        <v>31.890986000000005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30.203832007001779</v>
      </c>
      <c r="U12" s="7">
        <f t="shared" si="0"/>
        <v>696.48614400700171</v>
      </c>
      <c r="W12" s="21"/>
    </row>
    <row r="13" spans="1:23" x14ac:dyDescent="0.25">
      <c r="A13" s="3" t="s">
        <v>12</v>
      </c>
      <c r="B13" s="6">
        <v>7.5549999000000012</v>
      </c>
      <c r="C13" s="6">
        <v>9.3794611999999997</v>
      </c>
      <c r="D13" s="6">
        <v>354.80969039999991</v>
      </c>
      <c r="E13" s="6">
        <v>15.160472</v>
      </c>
      <c r="F13" s="6">
        <v>20.407019999999999</v>
      </c>
      <c r="G13" s="6">
        <v>22.2391866</v>
      </c>
      <c r="H13" s="6">
        <v>462.87999200000002</v>
      </c>
      <c r="I13" s="6">
        <v>19.211248600000001</v>
      </c>
      <c r="J13" s="6">
        <v>59.94238</v>
      </c>
      <c r="K13" s="6">
        <v>131.49010000000001</v>
      </c>
      <c r="L13" s="6">
        <v>1073.0081545000003</v>
      </c>
      <c r="M13" s="6">
        <v>61.625919599999996</v>
      </c>
      <c r="N13" s="6">
        <v>12.564437000000002</v>
      </c>
      <c r="O13" s="6">
        <v>0.155643</v>
      </c>
      <c r="P13" s="6">
        <v>8.9999999999999993E-3</v>
      </c>
      <c r="Q13" s="6">
        <v>2.5000000000000001E-2</v>
      </c>
      <c r="R13" s="6">
        <v>0.24278700000000006</v>
      </c>
      <c r="S13" s="6">
        <v>1.8000000000000002E-2</v>
      </c>
      <c r="T13" s="6">
        <v>69.251704850920277</v>
      </c>
      <c r="U13" s="7">
        <f t="shared" si="0"/>
        <v>2319.9751966509211</v>
      </c>
      <c r="W13" s="21"/>
    </row>
    <row r="14" spans="1:23" x14ac:dyDescent="0.25">
      <c r="A14" s="3" t="s">
        <v>13</v>
      </c>
      <c r="B14" s="6" t="s">
        <v>0</v>
      </c>
      <c r="C14" s="6">
        <v>0</v>
      </c>
      <c r="D14" s="6" t="s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 t="s">
        <v>0</v>
      </c>
      <c r="O14" s="6">
        <v>0.66554999999999997</v>
      </c>
      <c r="P14" s="6">
        <v>0</v>
      </c>
      <c r="Q14" s="6">
        <v>0</v>
      </c>
      <c r="R14" s="6" t="s">
        <v>0</v>
      </c>
      <c r="S14" s="6">
        <v>0</v>
      </c>
      <c r="T14" s="6">
        <v>10.608499999999999</v>
      </c>
      <c r="U14" s="7">
        <f t="shared" si="0"/>
        <v>11.274049999999999</v>
      </c>
      <c r="W14" s="21"/>
    </row>
    <row r="15" spans="1:23" x14ac:dyDescent="0.25">
      <c r="A15" s="3" t="s">
        <v>14</v>
      </c>
      <c r="B15" s="6">
        <v>8.9054283000000005</v>
      </c>
      <c r="C15" s="6" t="s">
        <v>0</v>
      </c>
      <c r="D15" s="6">
        <v>340.27876679999997</v>
      </c>
      <c r="E15" s="6">
        <v>2.04332</v>
      </c>
      <c r="F15" s="6">
        <v>6.7999999999999996E-3</v>
      </c>
      <c r="G15" s="6">
        <v>6.7999999999999991E-2</v>
      </c>
      <c r="H15" s="6">
        <v>29.255484199999998</v>
      </c>
      <c r="I15" s="6">
        <v>1.9404999999999999E-2</v>
      </c>
      <c r="J15" s="6">
        <v>1.141</v>
      </c>
      <c r="K15" s="6">
        <v>2.6342000000000001E-2</v>
      </c>
      <c r="L15" s="6" t="s">
        <v>0</v>
      </c>
      <c r="M15" s="6">
        <v>9.9540869999999995</v>
      </c>
      <c r="N15" s="6">
        <v>0.139705</v>
      </c>
      <c r="O15" s="6">
        <v>5.5069999999999994E-2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209.91764079083697</v>
      </c>
      <c r="U15" s="7">
        <f t="shared" si="0"/>
        <v>601.81104909083695</v>
      </c>
      <c r="W15" s="21"/>
    </row>
    <row r="16" spans="1:23" x14ac:dyDescent="0.25">
      <c r="A16" s="3" t="s">
        <v>15</v>
      </c>
      <c r="B16" s="6" t="s">
        <v>0</v>
      </c>
      <c r="C16" s="6">
        <v>0</v>
      </c>
      <c r="D16" s="6">
        <v>8.3385000000000001E-2</v>
      </c>
      <c r="E16" s="6" t="s">
        <v>0</v>
      </c>
      <c r="F16" s="6">
        <v>0</v>
      </c>
      <c r="G16" s="6">
        <v>0</v>
      </c>
      <c r="H16" s="6">
        <v>0.31594000000000005</v>
      </c>
      <c r="I16" s="6" t="s">
        <v>0</v>
      </c>
      <c r="J16" s="6" t="s">
        <v>0</v>
      </c>
      <c r="K16" s="6" t="s">
        <v>0</v>
      </c>
      <c r="L16" s="6">
        <v>0</v>
      </c>
      <c r="M16" s="6">
        <v>7.2009999999999999E-3</v>
      </c>
      <c r="N16" s="6">
        <v>2.0000000000000004E-2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1.2858396000000001</v>
      </c>
      <c r="U16" s="7">
        <f t="shared" si="0"/>
        <v>1.7123656</v>
      </c>
      <c r="W16" s="21"/>
    </row>
    <row r="17" spans="1:23" x14ac:dyDescent="0.25">
      <c r="A17" s="3" t="s">
        <v>16</v>
      </c>
      <c r="B17" s="6">
        <v>0</v>
      </c>
      <c r="C17" s="6" t="s">
        <v>0</v>
      </c>
      <c r="D17" s="6">
        <v>0.6679851</v>
      </c>
      <c r="E17" s="6" t="s">
        <v>0</v>
      </c>
      <c r="F17" s="6">
        <v>0</v>
      </c>
      <c r="G17" s="6" t="s">
        <v>0</v>
      </c>
      <c r="H17" s="6">
        <v>23.788156999999998</v>
      </c>
      <c r="I17" s="6" t="s">
        <v>0</v>
      </c>
      <c r="J17" s="6">
        <v>14.002336999999999</v>
      </c>
      <c r="K17" s="6" t="s">
        <v>0</v>
      </c>
      <c r="L17" s="6" t="s">
        <v>0</v>
      </c>
      <c r="M17" s="6">
        <v>0</v>
      </c>
      <c r="N17" s="6">
        <v>3.0873950000000003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91.601767240904877</v>
      </c>
      <c r="U17" s="7">
        <f t="shared" si="0"/>
        <v>133.14764134090487</v>
      </c>
      <c r="W17" s="21"/>
    </row>
    <row r="18" spans="1:23" x14ac:dyDescent="0.25">
      <c r="A18" s="3" t="s">
        <v>17</v>
      </c>
      <c r="B18" s="6">
        <v>3.6896840000000002</v>
      </c>
      <c r="C18" s="6">
        <v>0</v>
      </c>
      <c r="D18" s="6">
        <v>4.3359700000000005</v>
      </c>
      <c r="E18" s="6">
        <v>0</v>
      </c>
      <c r="F18" s="6">
        <v>0</v>
      </c>
      <c r="G18" s="6">
        <v>7.0417320000000005</v>
      </c>
      <c r="H18" s="6">
        <v>7.6491779999999991</v>
      </c>
      <c r="I18" s="6" t="s">
        <v>0</v>
      </c>
      <c r="J18" s="6">
        <v>0.65</v>
      </c>
      <c r="K18" s="6" t="s">
        <v>0</v>
      </c>
      <c r="L18" s="6">
        <v>0</v>
      </c>
      <c r="M18" s="6">
        <v>180.24518959999997</v>
      </c>
      <c r="N18" s="6">
        <v>7.0430129999999993</v>
      </c>
      <c r="O18" s="6">
        <v>0.20348699999999997</v>
      </c>
      <c r="P18" s="6">
        <v>0</v>
      </c>
      <c r="Q18" s="6">
        <v>0</v>
      </c>
      <c r="R18" s="6" t="s">
        <v>0</v>
      </c>
      <c r="S18" s="6" t="s">
        <v>0</v>
      </c>
      <c r="T18" s="6">
        <v>13.772918421264905</v>
      </c>
      <c r="U18" s="7">
        <f t="shared" si="0"/>
        <v>224.63117202126489</v>
      </c>
      <c r="W18" s="21"/>
    </row>
    <row r="19" spans="1:23" x14ac:dyDescent="0.25">
      <c r="A19" s="3" t="s">
        <v>18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5.0000000000000001E-3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 t="s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-4.4281733899832343</v>
      </c>
      <c r="U19" s="7">
        <f t="shared" si="0"/>
        <v>-4.4231733899832344</v>
      </c>
      <c r="W19" s="21"/>
    </row>
    <row r="20" spans="1:23" x14ac:dyDescent="0.25">
      <c r="A20" s="3" t="s">
        <v>19</v>
      </c>
      <c r="B20" s="6" t="s">
        <v>0</v>
      </c>
      <c r="C20" s="6">
        <v>0</v>
      </c>
      <c r="D20" s="6">
        <v>125.16980239999999</v>
      </c>
      <c r="E20" s="6" t="s">
        <v>0</v>
      </c>
      <c r="F20" s="6">
        <v>0</v>
      </c>
      <c r="G20" s="6" t="s">
        <v>0</v>
      </c>
      <c r="H20" s="6">
        <v>4.2919999999999998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>
        <v>5.0000000000000001E-3</v>
      </c>
      <c r="O20" s="6">
        <v>1.1759999999999999</v>
      </c>
      <c r="P20" s="6">
        <v>0</v>
      </c>
      <c r="Q20" s="6">
        <v>0</v>
      </c>
      <c r="R20" s="6">
        <v>0</v>
      </c>
      <c r="S20" s="6" t="s">
        <v>0</v>
      </c>
      <c r="T20" s="6">
        <v>168.39421000000002</v>
      </c>
      <c r="U20" s="7">
        <f t="shared" si="0"/>
        <v>299.03701239999998</v>
      </c>
      <c r="W20" s="21"/>
    </row>
    <row r="21" spans="1:23" x14ac:dyDescent="0.25">
      <c r="A21" s="3" t="s">
        <v>20</v>
      </c>
      <c r="B21" s="6" t="s">
        <v>0</v>
      </c>
      <c r="C21" s="6" t="s">
        <v>0</v>
      </c>
      <c r="D21" s="6">
        <v>20.230644599999998</v>
      </c>
      <c r="E21" s="6" t="s">
        <v>0</v>
      </c>
      <c r="F21" s="6" t="s">
        <v>0</v>
      </c>
      <c r="G21" s="6" t="s">
        <v>0</v>
      </c>
      <c r="H21" s="6">
        <v>1.491053</v>
      </c>
      <c r="I21" s="6">
        <v>0.20650000000000002</v>
      </c>
      <c r="J21" s="6">
        <v>0</v>
      </c>
      <c r="K21" s="6" t="s">
        <v>0</v>
      </c>
      <c r="L21" s="6" t="s">
        <v>0</v>
      </c>
      <c r="M21" s="6">
        <v>0</v>
      </c>
      <c r="N21" s="6">
        <v>4.2458200000000001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6">
        <v>10.368457799680918</v>
      </c>
      <c r="U21" s="7">
        <f t="shared" si="0"/>
        <v>36.542475399680917</v>
      </c>
      <c r="W21" s="21"/>
    </row>
    <row r="22" spans="1:23" x14ac:dyDescent="0.25">
      <c r="A22" s="3" t="s">
        <v>21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-16.203844280437121</v>
      </c>
      <c r="U22" s="7">
        <f t="shared" si="0"/>
        <v>-16.149350280437123</v>
      </c>
      <c r="W22" s="21"/>
    </row>
    <row r="23" spans="1:23" x14ac:dyDescent="0.25">
      <c r="A23" s="3" t="s">
        <v>22</v>
      </c>
      <c r="B23" s="6" t="s">
        <v>0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0</v>
      </c>
      <c r="H23" s="6">
        <v>1.6528001000000001</v>
      </c>
      <c r="I23" s="6">
        <v>0</v>
      </c>
      <c r="J23" s="6" t="s">
        <v>0</v>
      </c>
      <c r="K23" s="6" t="s">
        <v>0</v>
      </c>
      <c r="L23" s="6">
        <v>0</v>
      </c>
      <c r="M23" s="6">
        <v>0</v>
      </c>
      <c r="N23" s="6">
        <v>6.1250000000000006E-2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8.1164764510578227</v>
      </c>
      <c r="U23" s="7">
        <f t="shared" si="0"/>
        <v>10.744859551057823</v>
      </c>
      <c r="W23" s="21"/>
    </row>
    <row r="24" spans="1:23" x14ac:dyDescent="0.25">
      <c r="A24" s="3" t="s">
        <v>23</v>
      </c>
      <c r="B24" s="6">
        <v>12.988803999999998</v>
      </c>
      <c r="C24" s="6" t="s">
        <v>0</v>
      </c>
      <c r="D24" s="6">
        <v>263.39918350000005</v>
      </c>
      <c r="E24" s="6">
        <v>13.674348</v>
      </c>
      <c r="F24" s="6">
        <v>0.74157000000000006</v>
      </c>
      <c r="G24" s="6">
        <v>2.1881523999999999</v>
      </c>
      <c r="H24" s="6">
        <v>125.43276900000001</v>
      </c>
      <c r="I24" s="6">
        <v>17.258619500000002</v>
      </c>
      <c r="J24" s="6">
        <v>1.4274739999999999</v>
      </c>
      <c r="K24" s="6">
        <v>0.18052350000000006</v>
      </c>
      <c r="L24" s="6">
        <v>56.173366000000009</v>
      </c>
      <c r="M24" s="6">
        <v>4.6746340000000002</v>
      </c>
      <c r="N24" s="6">
        <v>86.241062700000001</v>
      </c>
      <c r="O24" s="6">
        <v>3.2598799999999999</v>
      </c>
      <c r="P24" s="6">
        <v>1.5461000000000001E-2</v>
      </c>
      <c r="Q24" s="6">
        <v>0</v>
      </c>
      <c r="R24" s="6">
        <v>3.4779999999999998</v>
      </c>
      <c r="S24" s="6" t="s">
        <v>0</v>
      </c>
      <c r="T24" s="6">
        <v>34.483692832525207</v>
      </c>
      <c r="U24" s="7">
        <f t="shared" si="0"/>
        <v>625.61754043252517</v>
      </c>
      <c r="W24" s="21"/>
    </row>
    <row r="25" spans="1:23" x14ac:dyDescent="0.25">
      <c r="A25" s="3" t="s">
        <v>24</v>
      </c>
      <c r="B25" s="6">
        <v>0</v>
      </c>
      <c r="C25" s="6">
        <v>0</v>
      </c>
      <c r="D25" s="6">
        <v>13.299200000000003</v>
      </c>
      <c r="E25" s="6">
        <v>0</v>
      </c>
      <c r="F25" s="6">
        <v>0</v>
      </c>
      <c r="G25" s="6">
        <v>0</v>
      </c>
      <c r="H25" s="6">
        <v>2.9227499999999997</v>
      </c>
      <c r="I25" s="6" t="s">
        <v>0</v>
      </c>
      <c r="J25" s="6">
        <v>0</v>
      </c>
      <c r="K25" s="6" t="s">
        <v>0</v>
      </c>
      <c r="L25" s="6">
        <v>0</v>
      </c>
      <c r="M25" s="6">
        <v>0</v>
      </c>
      <c r="N25" s="6" t="s">
        <v>0</v>
      </c>
      <c r="O25" s="6" t="s">
        <v>0</v>
      </c>
      <c r="P25" s="6">
        <v>0</v>
      </c>
      <c r="Q25" s="6">
        <v>0</v>
      </c>
      <c r="R25" s="6">
        <v>0</v>
      </c>
      <c r="S25" s="6">
        <v>0</v>
      </c>
      <c r="T25" s="6">
        <v>6.702499999999997</v>
      </c>
      <c r="U25" s="7">
        <f t="shared" si="0"/>
        <v>22.92445</v>
      </c>
      <c r="W25" s="21"/>
    </row>
    <row r="26" spans="1:23" x14ac:dyDescent="0.25">
      <c r="A26" s="3" t="s">
        <v>25</v>
      </c>
      <c r="B26" s="6" t="s">
        <v>0</v>
      </c>
      <c r="C26" s="6">
        <v>9.2583200000000012</v>
      </c>
      <c r="D26" s="6">
        <v>646.62094230000002</v>
      </c>
      <c r="E26" s="6" t="s">
        <v>0</v>
      </c>
      <c r="F26" s="6">
        <v>0</v>
      </c>
      <c r="G26" s="6">
        <v>4.0999999999999995E-3</v>
      </c>
      <c r="H26" s="6">
        <v>22.877903999999997</v>
      </c>
      <c r="I26" s="6">
        <v>2.8499999999999998E-2</v>
      </c>
      <c r="J26" s="6" t="s">
        <v>0</v>
      </c>
      <c r="K26" s="6" t="s">
        <v>0</v>
      </c>
      <c r="L26" s="6">
        <v>0</v>
      </c>
      <c r="M26" s="6" t="s">
        <v>0</v>
      </c>
      <c r="N26" s="6">
        <v>6.9329999999999999E-3</v>
      </c>
      <c r="O26" s="6">
        <v>0.25291999999999998</v>
      </c>
      <c r="P26" s="6" t="s">
        <v>0</v>
      </c>
      <c r="Q26" s="6">
        <v>0</v>
      </c>
      <c r="R26" s="6">
        <v>0</v>
      </c>
      <c r="S26" s="6" t="s">
        <v>0</v>
      </c>
      <c r="T26" s="6">
        <v>4.7310821152905191E-2</v>
      </c>
      <c r="U26" s="7">
        <f t="shared" si="0"/>
        <v>679.09693012115292</v>
      </c>
      <c r="W26" s="21"/>
    </row>
    <row r="27" spans="1:23" x14ac:dyDescent="0.25">
      <c r="A27" s="3" t="s">
        <v>26</v>
      </c>
      <c r="B27" s="6">
        <v>0.26444999999999996</v>
      </c>
      <c r="C27" s="6">
        <v>0</v>
      </c>
      <c r="D27" s="6">
        <v>0.68700000000000006</v>
      </c>
      <c r="E27" s="6" t="s">
        <v>0</v>
      </c>
      <c r="F27" s="6">
        <v>0</v>
      </c>
      <c r="G27" s="6">
        <v>2.0869929999999997</v>
      </c>
      <c r="H27" s="6">
        <v>41.986094700000002</v>
      </c>
      <c r="I27" s="6" t="s">
        <v>0</v>
      </c>
      <c r="J27" s="6">
        <v>24.206410299999998</v>
      </c>
      <c r="K27" s="6">
        <v>0</v>
      </c>
      <c r="L27" s="6" t="s">
        <v>0</v>
      </c>
      <c r="M27" s="6">
        <v>119.16399390000001</v>
      </c>
      <c r="N27" s="6">
        <v>17.012908400000001</v>
      </c>
      <c r="O27" s="6">
        <v>4.7550000000000002E-2</v>
      </c>
      <c r="P27" s="6">
        <v>0</v>
      </c>
      <c r="Q27" s="6">
        <v>0</v>
      </c>
      <c r="R27" s="6">
        <v>0</v>
      </c>
      <c r="S27" s="6">
        <v>0</v>
      </c>
      <c r="T27" s="6">
        <v>64.679936599999962</v>
      </c>
      <c r="U27" s="7">
        <f t="shared" si="0"/>
        <v>270.13533689999997</v>
      </c>
      <c r="W27" s="21"/>
    </row>
    <row r="28" spans="1:23" x14ac:dyDescent="0.25">
      <c r="A28" s="3" t="s">
        <v>35</v>
      </c>
      <c r="B28" s="6">
        <v>-3.1678108000000003</v>
      </c>
      <c r="C28" s="6">
        <v>0</v>
      </c>
      <c r="D28" s="6">
        <v>9.5665428000000023</v>
      </c>
      <c r="E28" s="6" t="s">
        <v>0</v>
      </c>
      <c r="F28" s="6">
        <v>4.7820000000000001E-2</v>
      </c>
      <c r="G28" s="6">
        <v>0.54001940000000004</v>
      </c>
      <c r="H28" s="6">
        <v>8.0387380000000004</v>
      </c>
      <c r="I28" s="6" t="s">
        <v>0</v>
      </c>
      <c r="J28" s="6">
        <v>2.41E-2</v>
      </c>
      <c r="K28" s="6">
        <v>5.0932797999999995</v>
      </c>
      <c r="L28" s="6">
        <v>20.0129296</v>
      </c>
      <c r="M28" s="6" t="s">
        <v>0</v>
      </c>
      <c r="N28" s="6">
        <v>19.867861600000001</v>
      </c>
      <c r="O28" s="6">
        <v>2.0427999999999998E-2</v>
      </c>
      <c r="P28" s="6">
        <v>2.9310999999999998</v>
      </c>
      <c r="Q28" s="6" t="s">
        <v>0</v>
      </c>
      <c r="R28" s="6" t="s">
        <v>0</v>
      </c>
      <c r="S28" s="6" t="s">
        <v>0</v>
      </c>
      <c r="T28" s="6">
        <v>8.0928902767869673</v>
      </c>
      <c r="U28" s="7">
        <f t="shared" si="0"/>
        <v>71.067898676786967</v>
      </c>
      <c r="W28" s="21"/>
    </row>
    <row r="29" spans="1:23" x14ac:dyDescent="0.25">
      <c r="A29" s="3" t="s">
        <v>27</v>
      </c>
      <c r="B29" s="6">
        <v>0</v>
      </c>
      <c r="C29" s="6" t="s">
        <v>0</v>
      </c>
      <c r="D29" s="6">
        <v>20.252352800000001</v>
      </c>
      <c r="E29" s="6" t="s">
        <v>0</v>
      </c>
      <c r="F29" s="6">
        <v>0</v>
      </c>
      <c r="G29" s="6">
        <v>0</v>
      </c>
      <c r="H29" s="6">
        <v>0.45187099999999997</v>
      </c>
      <c r="I29" s="6" t="s">
        <v>0</v>
      </c>
      <c r="J29" s="6" t="s">
        <v>0</v>
      </c>
      <c r="K29" s="6" t="s">
        <v>0</v>
      </c>
      <c r="L29" s="6" t="s">
        <v>0</v>
      </c>
      <c r="M29" s="6">
        <v>0</v>
      </c>
      <c r="N29" s="6">
        <v>0.2184519</v>
      </c>
      <c r="O29" s="6" t="s">
        <v>0</v>
      </c>
      <c r="P29" s="6">
        <v>0</v>
      </c>
      <c r="Q29" s="6">
        <v>0</v>
      </c>
      <c r="R29" s="6">
        <v>0</v>
      </c>
      <c r="S29" s="6">
        <v>0</v>
      </c>
      <c r="T29" s="6">
        <v>-4.8414132416901623E-2</v>
      </c>
      <c r="U29" s="7">
        <f t="shared" si="0"/>
        <v>20.874261567583101</v>
      </c>
      <c r="W29" s="21"/>
    </row>
    <row r="30" spans="1:23" x14ac:dyDescent="0.25">
      <c r="A30" s="3" t="s">
        <v>28</v>
      </c>
      <c r="B30" s="6">
        <v>4.4557815999999999</v>
      </c>
      <c r="C30" s="6">
        <v>1.325E-2</v>
      </c>
      <c r="D30" s="6">
        <v>210.22012579999998</v>
      </c>
      <c r="E30" s="6">
        <v>95.706806</v>
      </c>
      <c r="F30" s="6">
        <v>3.6415820000000001</v>
      </c>
      <c r="G30" s="6">
        <v>3.2873511</v>
      </c>
      <c r="H30" s="6">
        <v>166.10213720000002</v>
      </c>
      <c r="I30" s="6">
        <v>23.460110499999999</v>
      </c>
      <c r="J30" s="6">
        <v>37.120576700000008</v>
      </c>
      <c r="K30" s="6">
        <v>44.351518799999994</v>
      </c>
      <c r="L30" s="6">
        <v>367.04249979999992</v>
      </c>
      <c r="M30" s="6">
        <v>21.3639908</v>
      </c>
      <c r="N30" s="6">
        <v>12.559869299999999</v>
      </c>
      <c r="O30" s="6">
        <v>-0.41819800000000007</v>
      </c>
      <c r="P30" s="6" t="s">
        <v>0</v>
      </c>
      <c r="Q30" s="6">
        <v>0</v>
      </c>
      <c r="R30" s="6" t="s">
        <v>0</v>
      </c>
      <c r="S30" s="6" t="s">
        <v>0</v>
      </c>
      <c r="T30" s="6">
        <v>45.636662697838688</v>
      </c>
      <c r="U30" s="7">
        <f t="shared" si="0"/>
        <v>1034.5440642978385</v>
      </c>
      <c r="W30" s="21"/>
    </row>
    <row r="31" spans="1:23" x14ac:dyDescent="0.25">
      <c r="A31" s="3" t="s">
        <v>29</v>
      </c>
      <c r="B31" s="6">
        <v>4.6496291999999997</v>
      </c>
      <c r="C31" s="6">
        <v>24.198114</v>
      </c>
      <c r="D31" s="6">
        <v>150.0815049</v>
      </c>
      <c r="E31" s="6">
        <v>37.076679000000006</v>
      </c>
      <c r="F31" s="6">
        <v>3.3105209999999996</v>
      </c>
      <c r="G31" s="6">
        <v>19.028184900000003</v>
      </c>
      <c r="H31" s="6">
        <v>219.25244480000001</v>
      </c>
      <c r="I31" s="6">
        <v>9.8066109999999984</v>
      </c>
      <c r="J31" s="6">
        <v>3.46285</v>
      </c>
      <c r="K31" s="6">
        <v>1417.0638222</v>
      </c>
      <c r="L31" s="6">
        <v>82.667450000000002</v>
      </c>
      <c r="M31" s="6">
        <v>28.031593099999998</v>
      </c>
      <c r="N31" s="6">
        <v>11.958371400000001</v>
      </c>
      <c r="O31" s="6">
        <v>0.66440099999999991</v>
      </c>
      <c r="P31" s="6">
        <v>2.0832999999999997E-2</v>
      </c>
      <c r="Q31" s="6">
        <v>3.090401</v>
      </c>
      <c r="R31" s="6">
        <v>9.7228376000000001</v>
      </c>
      <c r="S31" s="6">
        <v>1.2E-2</v>
      </c>
      <c r="T31" s="6">
        <v>10.491845927440897</v>
      </c>
      <c r="U31" s="7">
        <f t="shared" si="0"/>
        <v>2034.5900940274407</v>
      </c>
      <c r="W31" s="21"/>
    </row>
    <row r="32" spans="1:23" x14ac:dyDescent="0.25">
      <c r="A32" s="3" t="s">
        <v>30</v>
      </c>
      <c r="B32" s="6">
        <v>0</v>
      </c>
      <c r="C32" s="6">
        <v>0</v>
      </c>
      <c r="D32" s="6">
        <v>3.6034000000000004E-2</v>
      </c>
      <c r="E32" s="6" t="s">
        <v>0</v>
      </c>
      <c r="F32" s="6">
        <v>0</v>
      </c>
      <c r="G32" s="6" t="s">
        <v>0</v>
      </c>
      <c r="H32" s="6">
        <v>25.586006899999997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6.0000000000000001E-3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1.1683827189410039</v>
      </c>
      <c r="U32" s="7">
        <f t="shared" si="0"/>
        <v>26.796423618941002</v>
      </c>
      <c r="W32" s="21"/>
    </row>
    <row r="33" spans="1:23" x14ac:dyDescent="0.25">
      <c r="A33" s="3" t="s">
        <v>32</v>
      </c>
      <c r="B33" s="6" t="s">
        <v>0</v>
      </c>
      <c r="C33" s="6">
        <v>0</v>
      </c>
      <c r="D33" s="6">
        <v>34.297692000000005</v>
      </c>
      <c r="E33" s="6">
        <v>0</v>
      </c>
      <c r="F33" s="6" t="s">
        <v>0</v>
      </c>
      <c r="G33" s="6" t="s">
        <v>0</v>
      </c>
      <c r="H33" s="6">
        <v>10.535316</v>
      </c>
      <c r="I33" s="6" t="s">
        <v>0</v>
      </c>
      <c r="J33" s="6">
        <v>0</v>
      </c>
      <c r="K33" s="6">
        <v>8.2000000000000003E-2</v>
      </c>
      <c r="L33" s="6">
        <v>0</v>
      </c>
      <c r="M33" s="6">
        <v>0</v>
      </c>
      <c r="N33" s="6">
        <v>21.00337</v>
      </c>
      <c r="O33" s="6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4.4165837951729969</v>
      </c>
      <c r="U33" s="7">
        <f t="shared" si="0"/>
        <v>70.334961795173001</v>
      </c>
      <c r="W33" s="21"/>
    </row>
    <row r="34" spans="1:23" x14ac:dyDescent="0.25">
      <c r="A34" s="3" t="s">
        <v>31</v>
      </c>
      <c r="B34" s="6">
        <v>3.5000000000000001E-3</v>
      </c>
      <c r="C34" s="6" t="s">
        <v>0</v>
      </c>
      <c r="D34" s="6">
        <v>285.39176500000002</v>
      </c>
      <c r="E34" s="6">
        <v>10.9117233</v>
      </c>
      <c r="F34" s="6" t="s">
        <v>0</v>
      </c>
      <c r="G34" s="6">
        <v>3.1712570000000002</v>
      </c>
      <c r="H34" s="6">
        <v>95.580738000000011</v>
      </c>
      <c r="I34" s="6">
        <v>0.14218</v>
      </c>
      <c r="J34" s="6" t="s">
        <v>0</v>
      </c>
      <c r="K34" s="6">
        <v>2.1430999999999999E-2</v>
      </c>
      <c r="L34" s="6" t="s">
        <v>0</v>
      </c>
      <c r="M34" s="6">
        <v>2.6734</v>
      </c>
      <c r="N34" s="6">
        <v>1.7959639999999999</v>
      </c>
      <c r="O34" s="6">
        <v>0.11600000000000001</v>
      </c>
      <c r="P34" s="6">
        <v>0</v>
      </c>
      <c r="Q34" s="6">
        <v>0</v>
      </c>
      <c r="R34" s="6" t="s">
        <v>0</v>
      </c>
      <c r="S34" s="6">
        <v>0</v>
      </c>
      <c r="T34" s="6">
        <v>71.351262195786603</v>
      </c>
      <c r="U34" s="7">
        <f t="shared" si="0"/>
        <v>471.15922049578666</v>
      </c>
      <c r="W34" s="21"/>
    </row>
    <row r="35" spans="1:23" x14ac:dyDescent="0.25">
      <c r="A35" s="3" t="s">
        <v>33</v>
      </c>
      <c r="B35" s="6">
        <v>0.17585700000000001</v>
      </c>
      <c r="C35" s="6" t="s">
        <v>0</v>
      </c>
      <c r="D35" s="6">
        <v>211.23149290000001</v>
      </c>
      <c r="E35" s="6">
        <v>1.1050000000000001E-2</v>
      </c>
      <c r="F35" s="6">
        <v>0</v>
      </c>
      <c r="G35" s="6">
        <v>0.32442000000000004</v>
      </c>
      <c r="H35" s="6">
        <v>16.944019999999998</v>
      </c>
      <c r="I35" s="6">
        <v>5.9559999999999995E-2</v>
      </c>
      <c r="J35" s="6">
        <v>1.1408</v>
      </c>
      <c r="K35" s="6">
        <v>0.84310000000000007</v>
      </c>
      <c r="L35" s="6" t="s">
        <v>0</v>
      </c>
      <c r="M35" s="6">
        <v>1.538</v>
      </c>
      <c r="N35" s="6">
        <v>13.407846999999999</v>
      </c>
      <c r="O35" s="6">
        <v>1.039903</v>
      </c>
      <c r="P35" s="6">
        <v>0</v>
      </c>
      <c r="Q35" s="6">
        <v>1.9213199999999999</v>
      </c>
      <c r="R35" s="6">
        <v>4.6800000000000001E-3</v>
      </c>
      <c r="S35" s="6" t="s">
        <v>0</v>
      </c>
      <c r="T35" s="6">
        <v>171.1178062151684</v>
      </c>
      <c r="U35" s="7">
        <f t="shared" si="0"/>
        <v>419.75985611516847</v>
      </c>
      <c r="W35" s="21"/>
    </row>
    <row r="36" spans="1:23" x14ac:dyDescent="0.25">
      <c r="A36" s="3" t="s">
        <v>34</v>
      </c>
      <c r="B36" s="6" t="s">
        <v>0</v>
      </c>
      <c r="C36" s="6">
        <v>0</v>
      </c>
      <c r="D36" s="6">
        <v>0.52931659999999692</v>
      </c>
      <c r="E36" s="6">
        <v>0</v>
      </c>
      <c r="F36" s="6" t="s">
        <v>0</v>
      </c>
      <c r="G36" s="6">
        <v>-0.73899000000000004</v>
      </c>
      <c r="H36" s="6">
        <v>28.125401</v>
      </c>
      <c r="I36" s="6" t="s">
        <v>0</v>
      </c>
      <c r="J36" s="6">
        <v>0.40100000000000002</v>
      </c>
      <c r="K36" s="6" t="s">
        <v>0</v>
      </c>
      <c r="L36" s="6" t="s">
        <v>0</v>
      </c>
      <c r="M36" s="6">
        <v>93.023535999999993</v>
      </c>
      <c r="N36" s="6">
        <v>1.1752489999999995</v>
      </c>
      <c r="O36" s="6">
        <v>0.82942000000000005</v>
      </c>
      <c r="P36" s="6">
        <v>0</v>
      </c>
      <c r="Q36" s="6">
        <v>0</v>
      </c>
      <c r="R36" s="6">
        <v>0</v>
      </c>
      <c r="S36" s="6" t="s">
        <v>0</v>
      </c>
      <c r="T36" s="6">
        <v>77.344661400000021</v>
      </c>
      <c r="U36" s="7">
        <f t="shared" si="0"/>
        <v>200.689594</v>
      </c>
      <c r="W36" s="21"/>
    </row>
    <row r="37" spans="1:23" x14ac:dyDescent="0.25">
      <c r="A37" s="3" t="s">
        <v>36</v>
      </c>
      <c r="B37" s="6">
        <v>-0.112511</v>
      </c>
      <c r="C37" s="6">
        <v>25.1628559</v>
      </c>
      <c r="D37" s="6">
        <v>33.525588300000003</v>
      </c>
      <c r="E37" s="6">
        <v>335.45150100000001</v>
      </c>
      <c r="F37" s="6">
        <v>0</v>
      </c>
      <c r="G37" s="6" t="s">
        <v>0</v>
      </c>
      <c r="H37" s="6">
        <v>47.200249100000001</v>
      </c>
      <c r="I37" s="6" t="s">
        <v>0</v>
      </c>
      <c r="J37" s="6">
        <v>9.1859999999999997E-3</v>
      </c>
      <c r="K37" s="6">
        <v>5.0040420000000001</v>
      </c>
      <c r="L37" s="6">
        <v>0</v>
      </c>
      <c r="M37" s="6">
        <v>7.980000000000001E-3</v>
      </c>
      <c r="N37" s="6">
        <v>2.0910899999999994</v>
      </c>
      <c r="O37" s="6">
        <v>2.9839999999999998E-2</v>
      </c>
      <c r="P37" s="6" t="s">
        <v>0</v>
      </c>
      <c r="Q37" s="6">
        <v>0</v>
      </c>
      <c r="R37" s="6">
        <v>0</v>
      </c>
      <c r="S37" s="6">
        <v>0</v>
      </c>
      <c r="T37" s="6">
        <v>4.4449506583865741</v>
      </c>
      <c r="U37" s="7">
        <f t="shared" si="0"/>
        <v>452.81477195838659</v>
      </c>
      <c r="W37" s="21"/>
    </row>
    <row r="38" spans="1:23" x14ac:dyDescent="0.25">
      <c r="A38" s="2" t="s">
        <v>37</v>
      </c>
      <c r="B38" s="6">
        <v>1.8089010000000001</v>
      </c>
      <c r="C38" s="6">
        <v>12.2296912</v>
      </c>
      <c r="D38" s="6">
        <v>85.960402700000003</v>
      </c>
      <c r="E38" s="6">
        <v>3.0038701999999997</v>
      </c>
      <c r="F38" s="6">
        <v>2.7180000000000003E-2</v>
      </c>
      <c r="G38" s="6">
        <v>8.2829104000000022</v>
      </c>
      <c r="H38" s="6">
        <v>34.783182799999999</v>
      </c>
      <c r="I38" s="6">
        <v>0.19775000000000001</v>
      </c>
      <c r="J38" s="6">
        <v>13.721186500000002</v>
      </c>
      <c r="K38" s="6">
        <v>0.10547800000000002</v>
      </c>
      <c r="L38" s="6">
        <v>3.1525565000000002</v>
      </c>
      <c r="M38" s="6">
        <v>40.101566300000002</v>
      </c>
      <c r="N38" s="6">
        <v>132.62664739999997</v>
      </c>
      <c r="O38" s="6">
        <v>0.73410500000000012</v>
      </c>
      <c r="P38" s="6">
        <v>0</v>
      </c>
      <c r="Q38" s="6">
        <v>0</v>
      </c>
      <c r="R38" s="6">
        <v>0.42398400000000014</v>
      </c>
      <c r="S38" s="6">
        <v>1.2E-2</v>
      </c>
      <c r="T38" s="6">
        <v>5.3051487319477246</v>
      </c>
      <c r="U38" s="7">
        <f t="shared" si="0"/>
        <v>342.47656073194776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38</v>
      </c>
      <c r="U39" s="16">
        <f>SUM(U6:U38)</f>
        <v>13843.901298199853</v>
      </c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K14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78</v>
      </c>
    </row>
    <row r="2" spans="1:23" x14ac:dyDescent="0.25">
      <c r="A2" s="19" t="s">
        <v>4</v>
      </c>
    </row>
    <row r="4" spans="1:23" x14ac:dyDescent="0.25">
      <c r="A4" s="18"/>
      <c r="B4" s="9" t="s">
        <v>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2</v>
      </c>
      <c r="R4" s="9" t="s">
        <v>56</v>
      </c>
      <c r="S4" s="9" t="s">
        <v>57</v>
      </c>
      <c r="T4" s="2"/>
      <c r="U4" s="17"/>
    </row>
    <row r="5" spans="1:23" ht="150" x14ac:dyDescent="0.25">
      <c r="A5" s="10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1" t="s">
        <v>73</v>
      </c>
      <c r="Q5" s="11" t="s">
        <v>74</v>
      </c>
      <c r="R5" s="11" t="s">
        <v>75</v>
      </c>
      <c r="S5" s="11" t="s">
        <v>76</v>
      </c>
      <c r="T5" s="11" t="s">
        <v>77</v>
      </c>
      <c r="U5" s="11" t="s">
        <v>38</v>
      </c>
    </row>
    <row r="6" spans="1:23" x14ac:dyDescent="0.25">
      <c r="A6" s="3" t="s">
        <v>5</v>
      </c>
      <c r="B6" s="6">
        <v>2.1818389999999996</v>
      </c>
      <c r="C6" s="6">
        <v>26.899050000000003</v>
      </c>
      <c r="D6" s="6">
        <v>675.02484160000006</v>
      </c>
      <c r="E6" s="6">
        <v>27.449859</v>
      </c>
      <c r="F6" s="6">
        <v>0.64600000000000002</v>
      </c>
      <c r="G6" s="6">
        <v>15.5426004</v>
      </c>
      <c r="H6" s="6">
        <v>154.06079499999998</v>
      </c>
      <c r="I6" s="6">
        <v>13.252443599999999</v>
      </c>
      <c r="J6" s="6">
        <v>1.8455463999999999</v>
      </c>
      <c r="K6" s="6">
        <v>0.44082399999999999</v>
      </c>
      <c r="L6" s="6">
        <v>1597.7666219</v>
      </c>
      <c r="M6" s="6">
        <v>12.345720999999999</v>
      </c>
      <c r="N6" s="6">
        <v>28.696247999999997</v>
      </c>
      <c r="O6" s="6">
        <v>45.164729999999992</v>
      </c>
      <c r="P6" s="6">
        <v>0.13200000000000001</v>
      </c>
      <c r="Q6" s="6">
        <v>0</v>
      </c>
      <c r="R6" s="6">
        <v>1.877</v>
      </c>
      <c r="S6" s="6" t="s">
        <v>0</v>
      </c>
      <c r="T6" s="6">
        <v>56.538995349108063</v>
      </c>
      <c r="U6" s="7">
        <f>SUM(B6:T6)</f>
        <v>2659.8651152491084</v>
      </c>
      <c r="W6" s="21"/>
    </row>
    <row r="7" spans="1:23" x14ac:dyDescent="0.25">
      <c r="A7" s="3" t="s">
        <v>6</v>
      </c>
      <c r="B7" s="6" t="s">
        <v>0</v>
      </c>
      <c r="C7" s="6">
        <v>0</v>
      </c>
      <c r="D7" s="6">
        <v>2.0428000000000002</v>
      </c>
      <c r="E7" s="6" t="s">
        <v>0</v>
      </c>
      <c r="F7" s="6" t="s">
        <v>0</v>
      </c>
      <c r="G7" s="6">
        <v>3.2400999999999999E-2</v>
      </c>
      <c r="H7" s="6">
        <v>0.546767</v>
      </c>
      <c r="I7" s="6" t="s">
        <v>0</v>
      </c>
      <c r="J7" s="6">
        <v>0</v>
      </c>
      <c r="K7" s="6">
        <v>0.24831999999999999</v>
      </c>
      <c r="L7" s="6">
        <v>0</v>
      </c>
      <c r="M7" s="6" t="s">
        <v>0</v>
      </c>
      <c r="N7" s="6">
        <v>1.9E-2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3.308266363503229</v>
      </c>
      <c r="U7" s="7">
        <f t="shared" ref="U7:U38" si="0">SUM(B7:T7)</f>
        <v>6.1975543635032295</v>
      </c>
      <c r="W7" s="21"/>
    </row>
    <row r="8" spans="1:23" x14ac:dyDescent="0.25">
      <c r="A8" s="3" t="s">
        <v>7</v>
      </c>
      <c r="B8" s="6">
        <v>0</v>
      </c>
      <c r="C8" s="6" t="s">
        <v>0</v>
      </c>
      <c r="D8" s="6">
        <v>2.7530646000000005</v>
      </c>
      <c r="E8" s="6" t="s">
        <v>0</v>
      </c>
      <c r="F8" s="6">
        <v>0</v>
      </c>
      <c r="G8" s="6">
        <v>1.3912325000000001</v>
      </c>
      <c r="H8" s="6">
        <v>1.3022339999999999</v>
      </c>
      <c r="I8" s="6">
        <v>5.0030000000000005E-3</v>
      </c>
      <c r="J8" s="6">
        <v>0.14300100000000002</v>
      </c>
      <c r="K8" s="6" t="s">
        <v>0</v>
      </c>
      <c r="L8" s="6" t="s">
        <v>0</v>
      </c>
      <c r="M8" s="6">
        <v>3.3E-3</v>
      </c>
      <c r="N8" s="6">
        <v>4.4373100000000001</v>
      </c>
      <c r="O8" s="6">
        <v>6.8310000000000003E-3</v>
      </c>
      <c r="P8" s="6">
        <v>0</v>
      </c>
      <c r="Q8" s="6">
        <v>0</v>
      </c>
      <c r="R8" s="6" t="s">
        <v>0</v>
      </c>
      <c r="S8" s="6" t="s">
        <v>0</v>
      </c>
      <c r="T8" s="6">
        <v>1.4754822000000001</v>
      </c>
      <c r="U8" s="7">
        <f t="shared" si="0"/>
        <v>11.517458300000001</v>
      </c>
      <c r="W8" s="21"/>
    </row>
    <row r="9" spans="1:23" x14ac:dyDescent="0.25">
      <c r="A9" s="3" t="s">
        <v>8</v>
      </c>
      <c r="B9" s="6" t="s">
        <v>0</v>
      </c>
      <c r="C9" s="6" t="s">
        <v>0</v>
      </c>
      <c r="D9" s="6">
        <v>0.87060859999999995</v>
      </c>
      <c r="E9" s="6">
        <v>5.922276000000001</v>
      </c>
      <c r="F9" s="6" t="s">
        <v>0</v>
      </c>
      <c r="G9" s="6" t="s">
        <v>0</v>
      </c>
      <c r="H9" s="6">
        <v>1.915681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>
        <v>0.49950000000000006</v>
      </c>
      <c r="O9" s="6" t="s">
        <v>0</v>
      </c>
      <c r="P9" s="6">
        <v>0</v>
      </c>
      <c r="Q9" s="6" t="s">
        <v>0</v>
      </c>
      <c r="R9" s="6" t="s">
        <v>0</v>
      </c>
      <c r="S9" s="6">
        <v>0</v>
      </c>
      <c r="T9" s="6">
        <v>14.652223299999998</v>
      </c>
      <c r="U9" s="7">
        <f t="shared" si="0"/>
        <v>23.860288899999997</v>
      </c>
      <c r="W9" s="21"/>
    </row>
    <row r="10" spans="1:23" x14ac:dyDescent="0.25">
      <c r="A10" s="3" t="s">
        <v>9</v>
      </c>
      <c r="B10" s="6">
        <v>0</v>
      </c>
      <c r="C10" s="6" t="s">
        <v>0</v>
      </c>
      <c r="D10" s="6">
        <v>0.114341</v>
      </c>
      <c r="E10" s="6">
        <v>2.2829999999999999</v>
      </c>
      <c r="F10" s="6">
        <v>0</v>
      </c>
      <c r="G10" s="6">
        <v>0</v>
      </c>
      <c r="H10" s="6">
        <v>16.298838</v>
      </c>
      <c r="I10" s="6" t="s">
        <v>0</v>
      </c>
      <c r="J10" s="6" t="s">
        <v>0</v>
      </c>
      <c r="K10" s="6" t="s">
        <v>0</v>
      </c>
      <c r="L10" s="6">
        <v>0</v>
      </c>
      <c r="M10" s="6">
        <v>0</v>
      </c>
      <c r="N10" s="6" t="s">
        <v>0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3.2882936107489584</v>
      </c>
      <c r="U10" s="7">
        <f t="shared" si="0"/>
        <v>21.984472610748959</v>
      </c>
      <c r="W10" s="21"/>
    </row>
    <row r="11" spans="1:23" x14ac:dyDescent="0.25">
      <c r="A11" s="3" t="s">
        <v>10</v>
      </c>
      <c r="B11" s="6" t="s">
        <v>0</v>
      </c>
      <c r="C11" s="6">
        <v>0</v>
      </c>
      <c r="D11" s="6">
        <v>1.5648570000000004</v>
      </c>
      <c r="E11" s="6" t="s">
        <v>0</v>
      </c>
      <c r="F11" s="6">
        <v>0</v>
      </c>
      <c r="G11" s="6" t="s">
        <v>0</v>
      </c>
      <c r="H11" s="6">
        <v>0.37450099999999997</v>
      </c>
      <c r="I11" s="6" t="s">
        <v>0</v>
      </c>
      <c r="J11" s="6" t="s">
        <v>0</v>
      </c>
      <c r="K11" s="6" t="s">
        <v>0</v>
      </c>
      <c r="L11" s="6">
        <v>0</v>
      </c>
      <c r="M11" s="6" t="s">
        <v>0</v>
      </c>
      <c r="N11" s="6">
        <v>1.9247703999999999</v>
      </c>
      <c r="O11" s="6">
        <v>0</v>
      </c>
      <c r="P11" s="6" t="s">
        <v>0</v>
      </c>
      <c r="Q11" s="6">
        <v>0</v>
      </c>
      <c r="R11" s="6" t="s">
        <v>0</v>
      </c>
      <c r="S11" s="6">
        <v>0</v>
      </c>
      <c r="T11" s="6">
        <v>17.481941646508837</v>
      </c>
      <c r="U11" s="7">
        <f t="shared" si="0"/>
        <v>21.346070046508835</v>
      </c>
      <c r="W11" s="21"/>
    </row>
    <row r="12" spans="1:23" x14ac:dyDescent="0.25">
      <c r="A12" s="3" t="s">
        <v>11</v>
      </c>
      <c r="B12" s="6">
        <v>10.5593754</v>
      </c>
      <c r="C12" s="6" t="s">
        <v>0</v>
      </c>
      <c r="D12" s="6">
        <v>673.59117910000009</v>
      </c>
      <c r="E12" s="6">
        <v>2.1339999999999999</v>
      </c>
      <c r="F12" s="6" t="s">
        <v>0</v>
      </c>
      <c r="G12" s="6">
        <v>3.0000000000000001E-3</v>
      </c>
      <c r="H12" s="6">
        <v>117.298238</v>
      </c>
      <c r="I12" s="6" t="s">
        <v>0</v>
      </c>
      <c r="J12" s="6" t="s">
        <v>0</v>
      </c>
      <c r="K12" s="6">
        <v>5.2816700000000001</v>
      </c>
      <c r="L12" s="6" t="s">
        <v>0</v>
      </c>
      <c r="M12" s="6" t="s">
        <v>0</v>
      </c>
      <c r="N12" s="6">
        <v>31.904747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29.875958407001576</v>
      </c>
      <c r="U12" s="7">
        <f t="shared" si="0"/>
        <v>870.73116890700169</v>
      </c>
      <c r="W12" s="21"/>
    </row>
    <row r="13" spans="1:23" x14ac:dyDescent="0.25">
      <c r="A13" s="3" t="s">
        <v>12</v>
      </c>
      <c r="B13" s="6">
        <v>7.7938338000000007</v>
      </c>
      <c r="C13" s="6">
        <v>2.9308602000000001</v>
      </c>
      <c r="D13" s="6">
        <v>349.01181489999999</v>
      </c>
      <c r="E13" s="6">
        <v>17.044722</v>
      </c>
      <c r="F13" s="6">
        <v>23.282019999999999</v>
      </c>
      <c r="G13" s="6">
        <v>22.678411000000004</v>
      </c>
      <c r="H13" s="6">
        <v>413.33778840000002</v>
      </c>
      <c r="I13" s="6">
        <v>20.3140018</v>
      </c>
      <c r="J13" s="6">
        <v>60.314602300000004</v>
      </c>
      <c r="K13" s="6">
        <v>135.38512700000001</v>
      </c>
      <c r="L13" s="6">
        <v>1111.3535362999999</v>
      </c>
      <c r="M13" s="6">
        <v>46.662141599999998</v>
      </c>
      <c r="N13" s="6">
        <v>13.300720800000001</v>
      </c>
      <c r="O13" s="6">
        <v>0.10011300000000001</v>
      </c>
      <c r="P13" s="6">
        <v>7.0000000000000001E-3</v>
      </c>
      <c r="Q13" s="6">
        <v>2.5000000000000001E-2</v>
      </c>
      <c r="R13" s="6">
        <v>0.24178700000000006</v>
      </c>
      <c r="S13" s="6">
        <v>1.7499999999999995E-2</v>
      </c>
      <c r="T13" s="6">
        <v>69.258704850920267</v>
      </c>
      <c r="U13" s="7">
        <f t="shared" si="0"/>
        <v>2293.0596849509197</v>
      </c>
      <c r="W13" s="21"/>
    </row>
    <row r="14" spans="1:23" x14ac:dyDescent="0.25">
      <c r="A14" s="3" t="s">
        <v>13</v>
      </c>
      <c r="B14" s="6" t="s">
        <v>0</v>
      </c>
      <c r="C14" s="6">
        <v>0</v>
      </c>
      <c r="D14" s="6" t="s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 t="s">
        <v>0</v>
      </c>
      <c r="O14" s="6">
        <v>0.66239000000000003</v>
      </c>
      <c r="P14" s="6">
        <v>0</v>
      </c>
      <c r="Q14" s="6">
        <v>0</v>
      </c>
      <c r="R14" s="6" t="s">
        <v>0</v>
      </c>
      <c r="S14" s="6">
        <v>0</v>
      </c>
      <c r="T14" s="6">
        <v>10.550229</v>
      </c>
      <c r="U14" s="7">
        <f t="shared" si="0"/>
        <v>11.212619</v>
      </c>
      <c r="W14" s="21"/>
    </row>
    <row r="15" spans="1:23" x14ac:dyDescent="0.25">
      <c r="A15" s="3" t="s">
        <v>14</v>
      </c>
      <c r="B15" s="6">
        <v>11.795456999999999</v>
      </c>
      <c r="C15" s="6" t="s">
        <v>0</v>
      </c>
      <c r="D15" s="6">
        <v>358.02249920000003</v>
      </c>
      <c r="E15" s="6">
        <v>2.12757</v>
      </c>
      <c r="F15" s="6">
        <v>9.4000000000000004E-3</v>
      </c>
      <c r="G15" s="6">
        <v>7.5008999999999992E-2</v>
      </c>
      <c r="H15" s="6">
        <v>30.028187199999998</v>
      </c>
      <c r="I15" s="6">
        <v>1.9406E-2</v>
      </c>
      <c r="J15" s="6">
        <v>1.155</v>
      </c>
      <c r="K15" s="6">
        <v>3.5242999999999997E-2</v>
      </c>
      <c r="L15" s="6" t="s">
        <v>0</v>
      </c>
      <c r="M15" s="6">
        <v>8.2393070000000002</v>
      </c>
      <c r="N15" s="6">
        <v>0.15790400000000002</v>
      </c>
      <c r="O15" s="6">
        <v>5.3599999999999995E-2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227.13832659083693</v>
      </c>
      <c r="U15" s="7">
        <f t="shared" si="0"/>
        <v>638.85690899083693</v>
      </c>
      <c r="W15" s="21"/>
    </row>
    <row r="16" spans="1:23" x14ac:dyDescent="0.25">
      <c r="A16" s="3" t="s">
        <v>15</v>
      </c>
      <c r="B16" s="6">
        <v>0</v>
      </c>
      <c r="C16" s="6">
        <v>0</v>
      </c>
      <c r="D16" s="6">
        <v>8.3385000000000001E-2</v>
      </c>
      <c r="E16" s="6" t="s">
        <v>0</v>
      </c>
      <c r="F16" s="6">
        <v>0</v>
      </c>
      <c r="G16" s="6">
        <v>0</v>
      </c>
      <c r="H16" s="6">
        <v>0.32019999999999982</v>
      </c>
      <c r="I16" s="6" t="s">
        <v>0</v>
      </c>
      <c r="J16" s="6">
        <v>0.313</v>
      </c>
      <c r="K16" s="6" t="s">
        <v>0</v>
      </c>
      <c r="L16" s="6">
        <v>0</v>
      </c>
      <c r="M16" s="6" t="s">
        <v>0</v>
      </c>
      <c r="N16" s="6">
        <v>3.3852000000000007E-2</v>
      </c>
      <c r="O16" s="6" t="s">
        <v>0</v>
      </c>
      <c r="P16" s="6">
        <v>0</v>
      </c>
      <c r="Q16" s="6">
        <v>0</v>
      </c>
      <c r="R16" s="6">
        <v>0</v>
      </c>
      <c r="S16" s="6">
        <v>0</v>
      </c>
      <c r="T16" s="6">
        <v>1.1342514000000001</v>
      </c>
      <c r="U16" s="7">
        <f t="shared" si="0"/>
        <v>1.8846883999999999</v>
      </c>
      <c r="W16" s="21"/>
    </row>
    <row r="17" spans="1:23" x14ac:dyDescent="0.25">
      <c r="A17" s="3" t="s">
        <v>16</v>
      </c>
      <c r="B17" s="6">
        <v>0</v>
      </c>
      <c r="C17" s="6" t="s">
        <v>0</v>
      </c>
      <c r="D17" s="6" t="s">
        <v>0</v>
      </c>
      <c r="E17" s="6" t="s">
        <v>0</v>
      </c>
      <c r="F17" s="6">
        <v>0</v>
      </c>
      <c r="G17" s="6" t="s">
        <v>0</v>
      </c>
      <c r="H17" s="6">
        <v>29.766795999999999</v>
      </c>
      <c r="I17" s="6" t="s">
        <v>0</v>
      </c>
      <c r="J17" s="6">
        <v>14.115937399999998</v>
      </c>
      <c r="K17" s="6" t="s">
        <v>0</v>
      </c>
      <c r="L17" s="6" t="s">
        <v>0</v>
      </c>
      <c r="M17" s="6">
        <v>0</v>
      </c>
      <c r="N17" s="6">
        <v>3.0143950000000004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91.543980240904844</v>
      </c>
      <c r="U17" s="7">
        <f t="shared" si="0"/>
        <v>138.44110864090484</v>
      </c>
      <c r="W17" s="21"/>
    </row>
    <row r="18" spans="1:23" x14ac:dyDescent="0.25">
      <c r="A18" s="3" t="s">
        <v>17</v>
      </c>
      <c r="B18" s="6">
        <v>3.6890840000000003</v>
      </c>
      <c r="C18" s="6">
        <v>0</v>
      </c>
      <c r="D18" s="6">
        <v>4.3366369999999996</v>
      </c>
      <c r="E18" s="6">
        <v>0</v>
      </c>
      <c r="F18" s="6">
        <v>0</v>
      </c>
      <c r="G18" s="6">
        <v>7.2020520000000001</v>
      </c>
      <c r="H18" s="6">
        <v>11.615128</v>
      </c>
      <c r="I18" s="6" t="s">
        <v>0</v>
      </c>
      <c r="J18" s="6">
        <v>0.64700000000000002</v>
      </c>
      <c r="K18" s="6" t="s">
        <v>0</v>
      </c>
      <c r="L18" s="6">
        <v>0</v>
      </c>
      <c r="M18" s="6">
        <v>186.98049259999999</v>
      </c>
      <c r="N18" s="6">
        <v>6.803013</v>
      </c>
      <c r="O18" s="6">
        <v>0.20898699999999998</v>
      </c>
      <c r="P18" s="6">
        <v>0</v>
      </c>
      <c r="Q18" s="6">
        <v>0</v>
      </c>
      <c r="R18" s="6" t="s">
        <v>0</v>
      </c>
      <c r="S18" s="6" t="s">
        <v>0</v>
      </c>
      <c r="T18" s="6">
        <v>13.805518421264907</v>
      </c>
      <c r="U18" s="7">
        <f t="shared" si="0"/>
        <v>235.2879120212649</v>
      </c>
      <c r="W18" s="21"/>
    </row>
    <row r="19" spans="1:23" x14ac:dyDescent="0.25">
      <c r="A19" s="3" t="s">
        <v>18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1.9799999999999998E-2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-4.4841733899832352</v>
      </c>
      <c r="U19" s="7">
        <f t="shared" si="0"/>
        <v>-4.4643733899832352</v>
      </c>
      <c r="W19" s="21"/>
    </row>
    <row r="20" spans="1:23" x14ac:dyDescent="0.25">
      <c r="A20" s="3" t="s">
        <v>19</v>
      </c>
      <c r="B20" s="6" t="s">
        <v>0</v>
      </c>
      <c r="C20" s="6">
        <v>0</v>
      </c>
      <c r="D20" s="6" t="s">
        <v>0</v>
      </c>
      <c r="E20" s="6" t="s">
        <v>0</v>
      </c>
      <c r="F20" s="6">
        <v>0</v>
      </c>
      <c r="G20" s="6" t="s">
        <v>0</v>
      </c>
      <c r="H20" s="6" t="s">
        <v>0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 t="s">
        <v>0</v>
      </c>
      <c r="O20" s="6" t="s">
        <v>0</v>
      </c>
      <c r="P20" s="6" t="s">
        <v>0</v>
      </c>
      <c r="Q20" s="6">
        <v>0</v>
      </c>
      <c r="R20" s="6">
        <v>0</v>
      </c>
      <c r="S20" s="6" t="s">
        <v>0</v>
      </c>
      <c r="T20" s="6">
        <v>308.38003300000003</v>
      </c>
      <c r="U20" s="7">
        <f t="shared" si="0"/>
        <v>308.38003300000003</v>
      </c>
      <c r="W20" s="21"/>
    </row>
    <row r="21" spans="1:23" x14ac:dyDescent="0.25">
      <c r="A21" s="3" t="s">
        <v>20</v>
      </c>
      <c r="B21" s="6" t="s">
        <v>0</v>
      </c>
      <c r="C21" s="6" t="s">
        <v>0</v>
      </c>
      <c r="D21" s="6">
        <v>21.677734699999998</v>
      </c>
      <c r="E21" s="6" t="s">
        <v>0</v>
      </c>
      <c r="F21" s="6" t="s">
        <v>0</v>
      </c>
      <c r="G21" s="6" t="s">
        <v>0</v>
      </c>
      <c r="H21" s="6">
        <v>2.5290529999999998</v>
      </c>
      <c r="I21" s="6">
        <v>0.20630000000000001</v>
      </c>
      <c r="J21" s="6">
        <v>0</v>
      </c>
      <c r="K21" s="6" t="s">
        <v>0</v>
      </c>
      <c r="L21" s="6" t="s">
        <v>0</v>
      </c>
      <c r="M21" s="6" t="s">
        <v>0</v>
      </c>
      <c r="N21" s="6">
        <v>1.5820000000000001E-2</v>
      </c>
      <c r="O21" s="6" t="s">
        <v>0</v>
      </c>
      <c r="P21" s="6">
        <v>0</v>
      </c>
      <c r="Q21" s="6">
        <v>0</v>
      </c>
      <c r="R21" s="6" t="s">
        <v>0</v>
      </c>
      <c r="S21" s="6" t="s">
        <v>0</v>
      </c>
      <c r="T21" s="6">
        <v>10.419768999680915</v>
      </c>
      <c r="U21" s="7">
        <f t="shared" si="0"/>
        <v>34.848676699680915</v>
      </c>
      <c r="W21" s="21"/>
    </row>
    <row r="22" spans="1:23" x14ac:dyDescent="0.25">
      <c r="A22" s="3" t="s">
        <v>21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5.2493999999999999E-2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0</v>
      </c>
      <c r="O22" s="6" t="s">
        <v>0</v>
      </c>
      <c r="P22" s="6">
        <v>0</v>
      </c>
      <c r="Q22" s="6">
        <v>0</v>
      </c>
      <c r="R22" s="6">
        <v>0</v>
      </c>
      <c r="S22" s="6">
        <v>0</v>
      </c>
      <c r="T22" s="6">
        <v>32.543395719562874</v>
      </c>
      <c r="U22" s="7">
        <f t="shared" si="0"/>
        <v>32.595889719562877</v>
      </c>
      <c r="W22" s="21"/>
    </row>
    <row r="23" spans="1:23" x14ac:dyDescent="0.25">
      <c r="A23" s="3" t="s">
        <v>22</v>
      </c>
      <c r="B23" s="6" t="s">
        <v>0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0</v>
      </c>
      <c r="H23" s="6">
        <v>1.6828000999999999</v>
      </c>
      <c r="I23" s="6">
        <v>0</v>
      </c>
      <c r="J23" s="6" t="s">
        <v>0</v>
      </c>
      <c r="K23" s="6">
        <v>4.0091000000000002E-2</v>
      </c>
      <c r="L23" s="6">
        <v>0</v>
      </c>
      <c r="M23" s="6">
        <v>0</v>
      </c>
      <c r="N23" s="6">
        <v>8.301E-2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8.2278686510578236</v>
      </c>
      <c r="U23" s="7">
        <f t="shared" si="0"/>
        <v>10.948102751057823</v>
      </c>
      <c r="W23" s="21"/>
    </row>
    <row r="24" spans="1:23" x14ac:dyDescent="0.25">
      <c r="A24" s="3" t="s">
        <v>23</v>
      </c>
      <c r="B24" s="6">
        <v>13.080093999999999</v>
      </c>
      <c r="C24" s="6">
        <v>1.4999999999999999E-2</v>
      </c>
      <c r="D24" s="6">
        <v>293.33139290000008</v>
      </c>
      <c r="E24" s="6">
        <v>14.405966000000001</v>
      </c>
      <c r="F24" s="6">
        <v>0.88407000000000002</v>
      </c>
      <c r="G24" s="6">
        <v>5.2170533999999993</v>
      </c>
      <c r="H24" s="6">
        <v>127.39401010000002</v>
      </c>
      <c r="I24" s="6">
        <v>16.479749400000003</v>
      </c>
      <c r="J24" s="6">
        <v>1.403724</v>
      </c>
      <c r="K24" s="6">
        <v>0.14751500000000003</v>
      </c>
      <c r="L24" s="6">
        <v>59.26080300000001</v>
      </c>
      <c r="M24" s="6">
        <v>4.6191339999999999</v>
      </c>
      <c r="N24" s="6">
        <v>94.214743999999996</v>
      </c>
      <c r="O24" s="6">
        <v>17.43798</v>
      </c>
      <c r="P24" s="6">
        <v>1.5461000000000001E-2</v>
      </c>
      <c r="Q24" s="6">
        <v>0</v>
      </c>
      <c r="R24" s="6">
        <v>3.8529999999999998</v>
      </c>
      <c r="S24" s="6" t="s">
        <v>0</v>
      </c>
      <c r="T24" s="6">
        <v>34.52408283252521</v>
      </c>
      <c r="U24" s="7">
        <f t="shared" si="0"/>
        <v>686.28377963252535</v>
      </c>
      <c r="W24" s="21"/>
    </row>
    <row r="25" spans="1:23" x14ac:dyDescent="0.25">
      <c r="A25" s="3" t="s">
        <v>24</v>
      </c>
      <c r="B25" s="6">
        <v>0</v>
      </c>
      <c r="C25" s="6">
        <v>0</v>
      </c>
      <c r="D25" s="6">
        <v>15.027200000000002</v>
      </c>
      <c r="E25" s="6">
        <v>0</v>
      </c>
      <c r="F25" s="6">
        <v>0</v>
      </c>
      <c r="G25" s="6" t="s">
        <v>0</v>
      </c>
      <c r="H25" s="6">
        <v>6.7857510000000003</v>
      </c>
      <c r="I25" s="6">
        <v>0</v>
      </c>
      <c r="J25" s="6">
        <v>0</v>
      </c>
      <c r="K25" s="6" t="s">
        <v>0</v>
      </c>
      <c r="L25" s="6">
        <v>0</v>
      </c>
      <c r="M25" s="6">
        <v>0</v>
      </c>
      <c r="N25" s="6" t="s">
        <v>0</v>
      </c>
      <c r="O25" s="6" t="s">
        <v>0</v>
      </c>
      <c r="P25" s="6">
        <v>0</v>
      </c>
      <c r="Q25" s="6">
        <v>0</v>
      </c>
      <c r="R25" s="6">
        <v>0</v>
      </c>
      <c r="S25" s="6">
        <v>0</v>
      </c>
      <c r="T25" s="6">
        <v>6.7605000000000004</v>
      </c>
      <c r="U25" s="7">
        <f t="shared" si="0"/>
        <v>28.573451000000002</v>
      </c>
      <c r="W25" s="21"/>
    </row>
    <row r="26" spans="1:23" x14ac:dyDescent="0.25">
      <c r="A26" s="3" t="s">
        <v>25</v>
      </c>
      <c r="B26" s="6" t="s">
        <v>0</v>
      </c>
      <c r="C26" s="6">
        <v>9.4181600000000021</v>
      </c>
      <c r="D26" s="6">
        <v>667.25812119999989</v>
      </c>
      <c r="E26" s="6" t="s">
        <v>0</v>
      </c>
      <c r="F26" s="6">
        <v>0</v>
      </c>
      <c r="G26" s="6">
        <v>4.0999999999999995E-3</v>
      </c>
      <c r="H26" s="6">
        <v>28.282709999999998</v>
      </c>
      <c r="I26" s="6">
        <v>1.1500999999999999E-2</v>
      </c>
      <c r="J26" s="6" t="s">
        <v>0</v>
      </c>
      <c r="K26" s="6" t="s">
        <v>0</v>
      </c>
      <c r="L26" s="6">
        <v>0</v>
      </c>
      <c r="M26" s="6" t="s">
        <v>0</v>
      </c>
      <c r="N26" s="6" t="s">
        <v>0</v>
      </c>
      <c r="O26" s="6">
        <v>0.25291999999999998</v>
      </c>
      <c r="P26" s="6" t="s">
        <v>0</v>
      </c>
      <c r="Q26" s="6">
        <v>0</v>
      </c>
      <c r="R26" s="6" t="s">
        <v>0</v>
      </c>
      <c r="S26" s="6" t="s">
        <v>0</v>
      </c>
      <c r="T26" s="6">
        <v>5.6143821152772944E-2</v>
      </c>
      <c r="U26" s="7">
        <f t="shared" si="0"/>
        <v>705.28365602115264</v>
      </c>
      <c r="W26" s="21"/>
    </row>
    <row r="27" spans="1:23" x14ac:dyDescent="0.25">
      <c r="A27" s="3" t="s">
        <v>26</v>
      </c>
      <c r="B27" s="6">
        <v>0.2631</v>
      </c>
      <c r="C27" s="6">
        <v>0</v>
      </c>
      <c r="D27" s="6">
        <v>0.68920000000000003</v>
      </c>
      <c r="E27" s="6" t="s">
        <v>0</v>
      </c>
      <c r="F27" s="6">
        <v>0</v>
      </c>
      <c r="G27" s="6">
        <v>2.0869929999999997</v>
      </c>
      <c r="H27" s="6">
        <v>48.108489999999996</v>
      </c>
      <c r="I27" s="6" t="s">
        <v>0</v>
      </c>
      <c r="J27" s="6">
        <v>24.158671300000002</v>
      </c>
      <c r="K27" s="6" t="s">
        <v>0</v>
      </c>
      <c r="L27" s="6" t="s">
        <v>0</v>
      </c>
      <c r="M27" s="6">
        <v>123.0615511</v>
      </c>
      <c r="N27" s="6">
        <v>17.733068899999999</v>
      </c>
      <c r="O27" s="6">
        <v>3.721E-2</v>
      </c>
      <c r="P27" s="6">
        <v>0</v>
      </c>
      <c r="Q27" s="6">
        <v>0</v>
      </c>
      <c r="R27" s="6">
        <v>0</v>
      </c>
      <c r="S27" s="6">
        <v>0</v>
      </c>
      <c r="T27" s="6">
        <v>65.577997200000027</v>
      </c>
      <c r="U27" s="7">
        <f t="shared" si="0"/>
        <v>281.71628150000004</v>
      </c>
      <c r="W27" s="21"/>
    </row>
    <row r="28" spans="1:23" x14ac:dyDescent="0.25">
      <c r="A28" s="3" t="s">
        <v>35</v>
      </c>
      <c r="B28" s="6">
        <v>-3.1200708000000006</v>
      </c>
      <c r="C28" s="6">
        <v>0</v>
      </c>
      <c r="D28" s="6">
        <v>13.014002899999999</v>
      </c>
      <c r="E28" s="6" t="s">
        <v>0</v>
      </c>
      <c r="F28" s="6">
        <v>4.7820000000000008E-2</v>
      </c>
      <c r="G28" s="6" t="s">
        <v>0</v>
      </c>
      <c r="H28" s="6">
        <v>2.5434099999999997</v>
      </c>
      <c r="I28" s="6" t="s">
        <v>0</v>
      </c>
      <c r="J28" s="6">
        <v>2.5100000000000001E-2</v>
      </c>
      <c r="K28" s="6">
        <v>5.1952438000000001</v>
      </c>
      <c r="L28" s="6">
        <v>16.6832794</v>
      </c>
      <c r="M28" s="6" t="s">
        <v>0</v>
      </c>
      <c r="N28" s="6">
        <v>19.6186832</v>
      </c>
      <c r="O28" s="6">
        <v>2.1427999999999999E-2</v>
      </c>
      <c r="P28" s="6" t="s">
        <v>0</v>
      </c>
      <c r="Q28" s="6" t="s">
        <v>0</v>
      </c>
      <c r="R28" s="6">
        <v>0</v>
      </c>
      <c r="S28" s="6" t="s">
        <v>0</v>
      </c>
      <c r="T28" s="6">
        <v>8.6287662767869762</v>
      </c>
      <c r="U28" s="7">
        <f t="shared" si="0"/>
        <v>62.657662776786971</v>
      </c>
      <c r="W28" s="21"/>
    </row>
    <row r="29" spans="1:23" x14ac:dyDescent="0.25">
      <c r="A29" s="3" t="s">
        <v>27</v>
      </c>
      <c r="B29" s="6">
        <v>0</v>
      </c>
      <c r="C29" s="6" t="s">
        <v>0</v>
      </c>
      <c r="D29" s="6">
        <v>19.858860600000003</v>
      </c>
      <c r="E29" s="6" t="s">
        <v>0</v>
      </c>
      <c r="F29" s="6">
        <v>0</v>
      </c>
      <c r="G29" s="6">
        <v>0</v>
      </c>
      <c r="H29" s="6">
        <v>0.63027000000000011</v>
      </c>
      <c r="I29" s="6">
        <v>0.13005800000000001</v>
      </c>
      <c r="J29" s="6" t="s">
        <v>0</v>
      </c>
      <c r="K29" s="6">
        <v>-0.98899999999999999</v>
      </c>
      <c r="L29" s="6" t="s">
        <v>0</v>
      </c>
      <c r="M29" s="6">
        <v>0</v>
      </c>
      <c r="N29" s="6">
        <v>0.21992380000000003</v>
      </c>
      <c r="O29" s="6">
        <v>5.0000000000000001E-3</v>
      </c>
      <c r="P29" s="6">
        <v>0</v>
      </c>
      <c r="Q29" s="6">
        <v>0</v>
      </c>
      <c r="R29" s="6">
        <v>0</v>
      </c>
      <c r="S29" s="6">
        <v>0</v>
      </c>
      <c r="T29" s="6">
        <v>1.9314858675831026</v>
      </c>
      <c r="U29" s="7">
        <f t="shared" si="0"/>
        <v>21.786598267583102</v>
      </c>
      <c r="W29" s="21"/>
    </row>
    <row r="30" spans="1:23" x14ac:dyDescent="0.25">
      <c r="A30" s="3" t="s">
        <v>28</v>
      </c>
      <c r="B30" s="6">
        <v>4.4806907999999996</v>
      </c>
      <c r="C30" s="6" t="s">
        <v>0</v>
      </c>
      <c r="D30" s="6">
        <v>209.9449913</v>
      </c>
      <c r="E30" s="6">
        <v>92.300406000000009</v>
      </c>
      <c r="F30" s="6">
        <v>3.8809819999999999</v>
      </c>
      <c r="G30" s="6">
        <v>3.0766225999999999</v>
      </c>
      <c r="H30" s="6">
        <v>187.37742109999999</v>
      </c>
      <c r="I30" s="6">
        <v>23.810516300000003</v>
      </c>
      <c r="J30" s="6">
        <v>32.987631099999994</v>
      </c>
      <c r="K30" s="6">
        <v>57.416901999999993</v>
      </c>
      <c r="L30" s="6">
        <v>380.17827989999995</v>
      </c>
      <c r="M30" s="6">
        <v>22.499278199999996</v>
      </c>
      <c r="N30" s="6">
        <v>12.187922599999998</v>
      </c>
      <c r="O30" s="6">
        <v>-0.30938599999999999</v>
      </c>
      <c r="P30" s="6" t="s">
        <v>0</v>
      </c>
      <c r="Q30" s="6">
        <v>0</v>
      </c>
      <c r="R30" s="6">
        <v>5.2560150000000005</v>
      </c>
      <c r="S30" s="6" t="s">
        <v>0</v>
      </c>
      <c r="T30" s="6">
        <v>41.036230697838391</v>
      </c>
      <c r="U30" s="7">
        <f t="shared" si="0"/>
        <v>1076.1245035978384</v>
      </c>
      <c r="W30" s="21"/>
    </row>
    <row r="31" spans="1:23" x14ac:dyDescent="0.25">
      <c r="A31" s="3" t="s">
        <v>29</v>
      </c>
      <c r="B31" s="6">
        <v>4.9000743999999994</v>
      </c>
      <c r="C31" s="6">
        <v>24.387888999999998</v>
      </c>
      <c r="D31" s="6">
        <v>154.06782959999998</v>
      </c>
      <c r="E31" s="6">
        <v>26.964239000000003</v>
      </c>
      <c r="F31" s="6">
        <v>3.758991</v>
      </c>
      <c r="G31" s="6">
        <v>18.657938199999993</v>
      </c>
      <c r="H31" s="6">
        <v>220.45298249999996</v>
      </c>
      <c r="I31" s="6">
        <v>9.9593630000000015</v>
      </c>
      <c r="J31" s="6">
        <v>3.4936349999999998</v>
      </c>
      <c r="K31" s="6">
        <v>1419.3075578</v>
      </c>
      <c r="L31" s="6">
        <v>71.558825100000007</v>
      </c>
      <c r="M31" s="6">
        <v>28.258024400000004</v>
      </c>
      <c r="N31" s="6">
        <v>11.7536158</v>
      </c>
      <c r="O31" s="6">
        <v>1.9080849999999998</v>
      </c>
      <c r="P31" s="6">
        <v>1.3921000000000003E-2</v>
      </c>
      <c r="Q31" s="6">
        <v>2.9694020000000001</v>
      </c>
      <c r="R31" s="6">
        <v>12.265240599999998</v>
      </c>
      <c r="S31" s="6">
        <v>1.2001999999999999E-2</v>
      </c>
      <c r="T31" s="6">
        <v>10.522213927440896</v>
      </c>
      <c r="U31" s="7">
        <f t="shared" si="0"/>
        <v>2025.2118293274407</v>
      </c>
      <c r="W31" s="21"/>
    </row>
    <row r="32" spans="1:23" x14ac:dyDescent="0.25">
      <c r="A32" s="3" t="s">
        <v>30</v>
      </c>
      <c r="B32" s="6">
        <v>0</v>
      </c>
      <c r="C32" s="6">
        <v>0</v>
      </c>
      <c r="D32" s="6">
        <v>2.9034000000000001E-2</v>
      </c>
      <c r="E32" s="6" t="s">
        <v>0</v>
      </c>
      <c r="F32" s="6">
        <v>0</v>
      </c>
      <c r="G32" s="6" t="s">
        <v>0</v>
      </c>
      <c r="H32" s="6">
        <v>27.226604100000003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5.7999999999999996E-3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1.1470523189410002</v>
      </c>
      <c r="U32" s="7">
        <f t="shared" si="0"/>
        <v>28.408490418941003</v>
      </c>
      <c r="W32" s="21"/>
    </row>
    <row r="33" spans="1:23" x14ac:dyDescent="0.25">
      <c r="A33" s="3" t="s">
        <v>32</v>
      </c>
      <c r="B33" s="6" t="s">
        <v>0</v>
      </c>
      <c r="C33" s="6">
        <v>0</v>
      </c>
      <c r="D33" s="6">
        <v>38.926332000000002</v>
      </c>
      <c r="E33" s="6">
        <v>0</v>
      </c>
      <c r="F33" s="6" t="s">
        <v>0</v>
      </c>
      <c r="G33" s="6" t="s">
        <v>0</v>
      </c>
      <c r="H33" s="6">
        <v>12.423136</v>
      </c>
      <c r="I33" s="6" t="s">
        <v>0</v>
      </c>
      <c r="J33" s="6">
        <v>0</v>
      </c>
      <c r="K33" s="6">
        <v>8.3120000000000013E-2</v>
      </c>
      <c r="L33" s="6">
        <v>0</v>
      </c>
      <c r="M33" s="6" t="s">
        <v>0</v>
      </c>
      <c r="N33" s="6">
        <v>21.542220999999998</v>
      </c>
      <c r="O33" s="6" t="s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4.4432837951730164</v>
      </c>
      <c r="U33" s="7">
        <f t="shared" si="0"/>
        <v>77.41809279517301</v>
      </c>
      <c r="W33" s="21"/>
    </row>
    <row r="34" spans="1:23" x14ac:dyDescent="0.25">
      <c r="A34" s="3" t="s">
        <v>31</v>
      </c>
      <c r="B34" s="6">
        <v>3.5000000000000001E-3</v>
      </c>
      <c r="C34" s="6" t="s">
        <v>0</v>
      </c>
      <c r="D34" s="6">
        <v>282.90458819999998</v>
      </c>
      <c r="E34" s="6">
        <v>13.237723299999999</v>
      </c>
      <c r="F34" s="6" t="s">
        <v>0</v>
      </c>
      <c r="G34" s="6">
        <v>3.1712570000000002</v>
      </c>
      <c r="H34" s="6">
        <v>79.291957999999994</v>
      </c>
      <c r="I34" s="6">
        <v>0.14218</v>
      </c>
      <c r="J34" s="6" t="s">
        <v>0</v>
      </c>
      <c r="K34" s="6">
        <v>2.1430999999999999E-2</v>
      </c>
      <c r="L34" s="6" t="s">
        <v>0</v>
      </c>
      <c r="M34" s="6">
        <v>18.2194</v>
      </c>
      <c r="N34" s="6">
        <v>6.5009650000000008</v>
      </c>
      <c r="O34" s="6">
        <v>1.0999999999999999E-2</v>
      </c>
      <c r="P34" s="6">
        <v>0</v>
      </c>
      <c r="Q34" s="6">
        <v>0</v>
      </c>
      <c r="R34" s="6" t="s">
        <v>0</v>
      </c>
      <c r="S34" s="6">
        <v>0</v>
      </c>
      <c r="T34" s="6">
        <v>75.131563195786612</v>
      </c>
      <c r="U34" s="7">
        <f t="shared" si="0"/>
        <v>478.63556569578657</v>
      </c>
      <c r="W34" s="21"/>
    </row>
    <row r="35" spans="1:23" x14ac:dyDescent="0.25">
      <c r="A35" s="3" t="s">
        <v>33</v>
      </c>
      <c r="B35" s="6">
        <v>0.19495699999999999</v>
      </c>
      <c r="C35" s="6" t="s">
        <v>0</v>
      </c>
      <c r="D35" s="6">
        <v>186.85894789999998</v>
      </c>
      <c r="E35" s="6">
        <v>4.1049999999999996E-2</v>
      </c>
      <c r="F35" s="6">
        <v>0</v>
      </c>
      <c r="G35" s="6">
        <v>0.63141999999999998</v>
      </c>
      <c r="H35" s="6">
        <v>18.996497999999999</v>
      </c>
      <c r="I35" s="6">
        <v>5.9559999999999995E-2</v>
      </c>
      <c r="J35" s="6">
        <v>1.0678000000000001</v>
      </c>
      <c r="K35" s="6">
        <v>0.82830000000000004</v>
      </c>
      <c r="L35" s="6" t="s">
        <v>0</v>
      </c>
      <c r="M35" s="6">
        <v>1.5782</v>
      </c>
      <c r="N35" s="6">
        <v>14.553257</v>
      </c>
      <c r="O35" s="6">
        <v>0.62065300000000012</v>
      </c>
      <c r="P35" s="6" t="s">
        <v>0</v>
      </c>
      <c r="Q35" s="6" t="s">
        <v>0</v>
      </c>
      <c r="R35" s="6">
        <v>1.468E-2</v>
      </c>
      <c r="S35" s="6" t="s">
        <v>0</v>
      </c>
      <c r="T35" s="6">
        <v>186.87095921516851</v>
      </c>
      <c r="U35" s="7">
        <f t="shared" si="0"/>
        <v>412.31628211516852</v>
      </c>
      <c r="W35" s="21"/>
    </row>
    <row r="36" spans="1:23" x14ac:dyDescent="0.25">
      <c r="A36" s="3" t="s">
        <v>34</v>
      </c>
      <c r="B36" s="6" t="s">
        <v>0</v>
      </c>
      <c r="C36" s="6">
        <v>0</v>
      </c>
      <c r="D36" s="6">
        <v>-8.7982499999999995</v>
      </c>
      <c r="E36" s="6">
        <v>0</v>
      </c>
      <c r="F36" s="6" t="s">
        <v>0</v>
      </c>
      <c r="G36" s="6">
        <v>-1.0099899999999999</v>
      </c>
      <c r="H36" s="6">
        <v>29.242901</v>
      </c>
      <c r="I36" s="6" t="s">
        <v>0</v>
      </c>
      <c r="J36" s="6">
        <v>0.45500000000000002</v>
      </c>
      <c r="K36" s="6" t="s">
        <v>0</v>
      </c>
      <c r="L36" s="6" t="s">
        <v>0</v>
      </c>
      <c r="M36" s="6">
        <v>99.839269000000002</v>
      </c>
      <c r="N36" s="6">
        <v>0.96376600000000001</v>
      </c>
      <c r="O36" s="6">
        <v>1.0958990000000002</v>
      </c>
      <c r="P36" s="6">
        <v>0</v>
      </c>
      <c r="Q36" s="6">
        <v>0</v>
      </c>
      <c r="R36" s="6" t="s">
        <v>0</v>
      </c>
      <c r="S36" s="6" t="s">
        <v>0</v>
      </c>
      <c r="T36" s="6">
        <v>78.854002800000004</v>
      </c>
      <c r="U36" s="7">
        <f t="shared" si="0"/>
        <v>200.6425978</v>
      </c>
      <c r="W36" s="21"/>
    </row>
    <row r="37" spans="1:23" x14ac:dyDescent="0.25">
      <c r="A37" s="3" t="s">
        <v>36</v>
      </c>
      <c r="B37" s="6">
        <v>-0.11231099999999998</v>
      </c>
      <c r="C37" s="6">
        <v>32.799655899999998</v>
      </c>
      <c r="D37" s="6">
        <v>38.798488300000002</v>
      </c>
      <c r="E37" s="6">
        <v>375.00150099999996</v>
      </c>
      <c r="F37" s="6">
        <v>0</v>
      </c>
      <c r="G37" s="6" t="s">
        <v>0</v>
      </c>
      <c r="H37" s="6">
        <v>64.347117100000006</v>
      </c>
      <c r="I37" s="6" t="s">
        <v>0</v>
      </c>
      <c r="J37" s="6">
        <v>9.2359999999999994E-3</v>
      </c>
      <c r="K37" s="6">
        <v>3.8422639999999997</v>
      </c>
      <c r="L37" s="6">
        <v>0</v>
      </c>
      <c r="M37" s="6">
        <v>7.980000000000001E-3</v>
      </c>
      <c r="N37" s="6">
        <v>2.1003599999999993</v>
      </c>
      <c r="O37" s="6" t="s">
        <v>0</v>
      </c>
      <c r="P37" s="6" t="s">
        <v>0</v>
      </c>
      <c r="Q37" s="6">
        <v>0</v>
      </c>
      <c r="R37" s="6">
        <v>0</v>
      </c>
      <c r="S37" s="6">
        <v>0</v>
      </c>
      <c r="T37" s="6">
        <v>6.2946906583866848</v>
      </c>
      <c r="U37" s="7">
        <f t="shared" si="0"/>
        <v>523.08898195838663</v>
      </c>
      <c r="W37" s="21"/>
    </row>
    <row r="38" spans="1:23" x14ac:dyDescent="0.25">
      <c r="A38" s="2" t="s">
        <v>37</v>
      </c>
      <c r="B38" s="6">
        <v>2.0824009999999999</v>
      </c>
      <c r="C38" s="6">
        <v>11.9528035</v>
      </c>
      <c r="D38" s="6">
        <v>108.84370419999999</v>
      </c>
      <c r="E38" s="6">
        <v>3.0048701999999996</v>
      </c>
      <c r="F38" s="6">
        <v>2.7180000000000003E-2</v>
      </c>
      <c r="G38" s="6">
        <v>10.140465199999998</v>
      </c>
      <c r="H38" s="6">
        <v>24.805648900000005</v>
      </c>
      <c r="I38" s="6">
        <v>0.25575099999999995</v>
      </c>
      <c r="J38" s="6">
        <v>13.857453500000002</v>
      </c>
      <c r="K38" s="6">
        <v>-1.5520999999999993E-2</v>
      </c>
      <c r="L38" s="6">
        <v>3.7323355</v>
      </c>
      <c r="M38" s="6">
        <v>52.003345300000007</v>
      </c>
      <c r="N38" s="6">
        <v>133.38367830000001</v>
      </c>
      <c r="O38" s="6">
        <v>0.70499500000000015</v>
      </c>
      <c r="P38" s="6">
        <v>2E-3</v>
      </c>
      <c r="Q38" s="6">
        <v>0.54082100000000011</v>
      </c>
      <c r="R38" s="6">
        <v>0.52859400000000001</v>
      </c>
      <c r="S38" s="6">
        <v>1.7000000000000001E-2</v>
      </c>
      <c r="T38" s="6">
        <v>5.3842527319453666</v>
      </c>
      <c r="U38" s="7">
        <f t="shared" si="0"/>
        <v>371.25177833194539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38</v>
      </c>
      <c r="U39" s="16">
        <f>SUM(U6:U38)</f>
        <v>14295.952930399842</v>
      </c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31.12.2014.</vt:lpstr>
      <vt:lpstr>31.12.2015.</vt:lpstr>
      <vt:lpstr>31.12.2016.</vt:lpstr>
      <vt:lpstr>31.12.2017.</vt:lpstr>
      <vt:lpstr>31.12.2018.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2020-01-27T10:27:38Z</dcterms:modified>
</cp:coreProperties>
</file>